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135" activeTab="0"/>
  </bookViews>
  <sheets>
    <sheet name="1.RIESGOS" sheetId="1" r:id="rId1"/>
    <sheet name="2.TRAMITES" sheetId="2" r:id="rId2"/>
    <sheet name="3.RENDICION" sheetId="3" r:id="rId3"/>
    <sheet name="4.ATENCION" sheetId="4" r:id="rId4"/>
    <sheet name="5.TRANSPARENCIA" sheetId="5" r:id="rId5"/>
    <sheet name="6.INICIATIVAS" sheetId="6" r:id="rId6"/>
    <sheet name="EFICIENCIA" sheetId="7" r:id="rId7"/>
  </sheets>
  <definedNames>
    <definedName name="_xlnm.Print_Area" localSheetId="0">'1.RIESGOS'!$B$1:$G$24</definedName>
    <definedName name="_xlnm.Print_Area" localSheetId="1">'2.TRAMITES'!$A$1:$Q$22</definedName>
    <definedName name="_xlnm.Print_Titles" localSheetId="0">'1.RIESGOS'!$7:$8</definedName>
    <definedName name="Z_0AD31765_E2F2_447A_A53D_2FA080D39BA1_.wvu.PrintArea" localSheetId="0" hidden="1">'1.RIESGOS'!$B$1:$D$25</definedName>
    <definedName name="Z_0AD31765_E2F2_447A_A53D_2FA080D39BA1_.wvu.PrintTitles" localSheetId="0" hidden="1">'1.RIESGOS'!$7:$8</definedName>
    <definedName name="Z_FFBD9B0B_98EC_4B8E_9470_D575D7AD81EA_.wvu.PrintArea" localSheetId="0" hidden="1">'1.RIESGOS'!$B$1:$D$25</definedName>
    <definedName name="Z_FFBD9B0B_98EC_4B8E_9470_D575D7AD81EA_.wvu.PrintTitles" localSheetId="0" hidden="1">'1.RIESGOS'!$7:$8</definedName>
  </definedNames>
  <calcPr fullCalcOnLoad="1"/>
</workbook>
</file>

<file path=xl/comments1.xml><?xml version="1.0" encoding="utf-8"?>
<comments xmlns="http://schemas.openxmlformats.org/spreadsheetml/2006/main">
  <authors>
    <author>Luz Ely Valencia</author>
  </authors>
  <commentList>
    <comment ref="J6" authorId="0">
      <text>
        <r>
          <rPr>
            <b/>
            <sz val="9"/>
            <rFont val="Tahoma"/>
            <family val="2"/>
          </rPr>
          <t>Luz Ely Valencia:</t>
        </r>
        <r>
          <rPr>
            <sz val="9"/>
            <rFont val="Tahoma"/>
            <family val="2"/>
          </rPr>
          <t xml:space="preserve">
MES Y AÑO
</t>
        </r>
      </text>
    </comment>
    <comment ref="N6" authorId="0">
      <text>
        <r>
          <rPr>
            <b/>
            <sz val="9"/>
            <rFont val="Tahoma"/>
            <family val="2"/>
          </rPr>
          <t>Luz Ely Valencia:</t>
        </r>
        <r>
          <rPr>
            <sz val="9"/>
            <rFont val="Tahoma"/>
            <family val="2"/>
          </rPr>
          <t xml:space="preserve">
MES Y AÑO
</t>
        </r>
      </text>
    </comment>
    <comment ref="R6" authorId="0">
      <text>
        <r>
          <rPr>
            <b/>
            <sz val="9"/>
            <rFont val="Tahoma"/>
            <family val="2"/>
          </rPr>
          <t>Luz Ely Valencia:</t>
        </r>
        <r>
          <rPr>
            <sz val="9"/>
            <rFont val="Tahoma"/>
            <family val="2"/>
          </rPr>
          <t xml:space="preserve">
MES Y AÑO
</t>
        </r>
      </text>
    </comment>
  </commentList>
</comments>
</file>

<file path=xl/comments2.xml><?xml version="1.0" encoding="utf-8"?>
<comments xmlns="http://schemas.openxmlformats.org/spreadsheetml/2006/main">
  <authors>
    <author>Luz Ely Valencia</author>
  </authors>
  <commentList>
    <comment ref="L7" authorId="0">
      <text>
        <r>
          <rPr>
            <b/>
            <sz val="9"/>
            <rFont val="Tahoma"/>
            <family val="2"/>
          </rPr>
          <t>Luz Ely Valencia:</t>
        </r>
        <r>
          <rPr>
            <sz val="9"/>
            <rFont val="Tahoma"/>
            <family val="2"/>
          </rPr>
          <t xml:space="preserve">
MES Y AÑO
</t>
        </r>
      </text>
    </comment>
    <comment ref="N7" authorId="0">
      <text>
        <r>
          <rPr>
            <b/>
            <sz val="9"/>
            <rFont val="Tahoma"/>
            <family val="2"/>
          </rPr>
          <t>Luz Ely Valencia:</t>
        </r>
        <r>
          <rPr>
            <sz val="9"/>
            <rFont val="Tahoma"/>
            <family val="2"/>
          </rPr>
          <t xml:space="preserve">
MES Y AÑO
</t>
        </r>
      </text>
    </comment>
    <comment ref="P7" authorId="0">
      <text>
        <r>
          <rPr>
            <b/>
            <sz val="9"/>
            <rFont val="Tahoma"/>
            <family val="2"/>
          </rPr>
          <t>Luz Ely Valencia:</t>
        </r>
        <r>
          <rPr>
            <sz val="9"/>
            <rFont val="Tahoma"/>
            <family val="2"/>
          </rPr>
          <t xml:space="preserve">
MES Y AÑO
</t>
        </r>
      </text>
    </comment>
    <comment ref="L8" authorId="0">
      <text>
        <r>
          <rPr>
            <b/>
            <sz val="9"/>
            <rFont val="Tahoma"/>
            <family val="2"/>
          </rPr>
          <t>Luz Ely Valencia:</t>
        </r>
        <r>
          <rPr>
            <sz val="9"/>
            <rFont val="Tahoma"/>
            <family val="2"/>
          </rPr>
          <t xml:space="preserve">
USO EXCLUSIVO DE CI Y GC
</t>
        </r>
      </text>
    </comment>
    <comment ref="N8" authorId="0">
      <text>
        <r>
          <rPr>
            <b/>
            <sz val="9"/>
            <rFont val="Tahoma"/>
            <family val="2"/>
          </rPr>
          <t>Luz Ely Valencia:</t>
        </r>
        <r>
          <rPr>
            <sz val="9"/>
            <rFont val="Tahoma"/>
            <family val="2"/>
          </rPr>
          <t xml:space="preserve">
USO EXCLUSIVO DE CI Y GC
</t>
        </r>
      </text>
    </comment>
    <comment ref="P8" authorId="0">
      <text>
        <r>
          <rPr>
            <b/>
            <sz val="9"/>
            <rFont val="Tahoma"/>
            <family val="2"/>
          </rPr>
          <t>Luz Ely Valencia:</t>
        </r>
        <r>
          <rPr>
            <sz val="9"/>
            <rFont val="Tahoma"/>
            <family val="2"/>
          </rPr>
          <t xml:space="preserve">
USO EXCLUSIVO DE CI Y GC
</t>
        </r>
      </text>
    </comment>
    <comment ref="G14" authorId="0">
      <text>
        <r>
          <rPr>
            <b/>
            <sz val="9"/>
            <rFont val="Tahoma"/>
            <family val="2"/>
          </rPr>
          <t>Luz Ely Valencia:</t>
        </r>
        <r>
          <rPr>
            <sz val="9"/>
            <rFont val="Tahoma"/>
            <family val="2"/>
          </rPr>
          <t xml:space="preserve">
tiempo de respuesta - orden de respuesta - cobros - requisitos</t>
        </r>
      </text>
    </comment>
  </commentList>
</comments>
</file>

<file path=xl/comments3.xml><?xml version="1.0" encoding="utf-8"?>
<comments xmlns="http://schemas.openxmlformats.org/spreadsheetml/2006/main">
  <authors>
    <author>Luz Ely Valencia</author>
  </authors>
  <commentList>
    <comment ref="M6" authorId="0">
      <text>
        <r>
          <rPr>
            <b/>
            <sz val="9"/>
            <rFont val="Tahoma"/>
            <family val="2"/>
          </rPr>
          <t>Luz Ely Valencia:</t>
        </r>
        <r>
          <rPr>
            <sz val="9"/>
            <rFont val="Tahoma"/>
            <family val="2"/>
          </rPr>
          <t xml:space="preserve">
MES Y AÑO
</t>
        </r>
      </text>
    </comment>
    <comment ref="O6" authorId="0">
      <text>
        <r>
          <rPr>
            <b/>
            <sz val="9"/>
            <rFont val="Tahoma"/>
            <family val="2"/>
          </rPr>
          <t>Luz Ely Valencia:</t>
        </r>
        <r>
          <rPr>
            <sz val="9"/>
            <rFont val="Tahoma"/>
            <family val="2"/>
          </rPr>
          <t xml:space="preserve">
MES Y AÑO
</t>
        </r>
      </text>
    </comment>
    <comment ref="Q6" authorId="0">
      <text>
        <r>
          <rPr>
            <b/>
            <sz val="9"/>
            <rFont val="Tahoma"/>
            <family val="2"/>
          </rPr>
          <t>Luz Ely Valencia:</t>
        </r>
        <r>
          <rPr>
            <sz val="9"/>
            <rFont val="Tahoma"/>
            <family val="2"/>
          </rPr>
          <t xml:space="preserve">
MES Y AÑO
</t>
        </r>
      </text>
    </comment>
    <comment ref="M7" authorId="0">
      <text>
        <r>
          <rPr>
            <b/>
            <sz val="9"/>
            <rFont val="Tahoma"/>
            <family val="2"/>
          </rPr>
          <t>Luz Ely Valencia:</t>
        </r>
        <r>
          <rPr>
            <sz val="9"/>
            <rFont val="Tahoma"/>
            <family val="2"/>
          </rPr>
          <t xml:space="preserve">
USO EXCLUSIVO DE CI Y GC
</t>
        </r>
      </text>
    </comment>
    <comment ref="O7" authorId="0">
      <text>
        <r>
          <rPr>
            <b/>
            <sz val="9"/>
            <rFont val="Tahoma"/>
            <family val="2"/>
          </rPr>
          <t>Luz Ely Valencia:</t>
        </r>
        <r>
          <rPr>
            <sz val="9"/>
            <rFont val="Tahoma"/>
            <family val="2"/>
          </rPr>
          <t xml:space="preserve">
USO EXCLUSIVO DE CI Y GC
</t>
        </r>
      </text>
    </comment>
    <comment ref="Q7" authorId="0">
      <text>
        <r>
          <rPr>
            <b/>
            <sz val="9"/>
            <rFont val="Tahoma"/>
            <family val="2"/>
          </rPr>
          <t>Luz Ely Valencia:</t>
        </r>
        <r>
          <rPr>
            <sz val="9"/>
            <rFont val="Tahoma"/>
            <family val="2"/>
          </rPr>
          <t xml:space="preserve">
USO EXCLUSIVO DE CI Y GC
</t>
        </r>
      </text>
    </comment>
    <comment ref="K8" authorId="0">
      <text>
        <r>
          <rPr>
            <b/>
            <sz val="9"/>
            <rFont val="Tahoma"/>
            <family val="2"/>
          </rPr>
          <t>Luz Ely Valencia:</t>
        </r>
        <r>
          <rPr>
            <sz val="9"/>
            <rFont val="Tahoma"/>
            <family val="2"/>
          </rPr>
          <t xml:space="preserve">
Las evidencias las conserva la sección de comunicaciones</t>
        </r>
      </text>
    </comment>
  </commentList>
</comments>
</file>

<file path=xl/comments4.xml><?xml version="1.0" encoding="utf-8"?>
<comments xmlns="http://schemas.openxmlformats.org/spreadsheetml/2006/main">
  <authors>
    <author>Luz Ely Valencia</author>
  </authors>
  <commentList>
    <comment ref="M7" authorId="0">
      <text>
        <r>
          <rPr>
            <b/>
            <sz val="9"/>
            <rFont val="Tahoma"/>
            <family val="2"/>
          </rPr>
          <t>Luz Ely Valencia:</t>
        </r>
        <r>
          <rPr>
            <sz val="9"/>
            <rFont val="Tahoma"/>
            <family val="2"/>
          </rPr>
          <t xml:space="preserve">
MES Y AÑO
</t>
        </r>
      </text>
    </comment>
    <comment ref="O7" authorId="0">
      <text>
        <r>
          <rPr>
            <b/>
            <sz val="9"/>
            <rFont val="Tahoma"/>
            <family val="2"/>
          </rPr>
          <t>Luz Ely Valencia:</t>
        </r>
        <r>
          <rPr>
            <sz val="9"/>
            <rFont val="Tahoma"/>
            <family val="2"/>
          </rPr>
          <t xml:space="preserve">
MES Y AÑO
</t>
        </r>
      </text>
    </comment>
    <comment ref="Q7" authorId="0">
      <text>
        <r>
          <rPr>
            <b/>
            <sz val="9"/>
            <rFont val="Tahoma"/>
            <family val="2"/>
          </rPr>
          <t>Luz Ely Valencia:</t>
        </r>
        <r>
          <rPr>
            <sz val="9"/>
            <rFont val="Tahoma"/>
            <family val="2"/>
          </rPr>
          <t xml:space="preserve">
MES Y AÑO
</t>
        </r>
      </text>
    </comment>
    <comment ref="M8" authorId="0">
      <text>
        <r>
          <rPr>
            <b/>
            <sz val="9"/>
            <rFont val="Tahoma"/>
            <family val="2"/>
          </rPr>
          <t>Luz Ely Valencia:</t>
        </r>
        <r>
          <rPr>
            <sz val="9"/>
            <rFont val="Tahoma"/>
            <family val="2"/>
          </rPr>
          <t xml:space="preserve">
USO EXCLUSIVO DE CI Y GC
</t>
        </r>
      </text>
    </comment>
    <comment ref="O8" authorId="0">
      <text>
        <r>
          <rPr>
            <b/>
            <sz val="9"/>
            <rFont val="Tahoma"/>
            <family val="2"/>
          </rPr>
          <t>Luz Ely Valencia:</t>
        </r>
        <r>
          <rPr>
            <sz val="9"/>
            <rFont val="Tahoma"/>
            <family val="2"/>
          </rPr>
          <t xml:space="preserve">
USO EXCLUSIVO DE CI Y GC
</t>
        </r>
      </text>
    </comment>
    <comment ref="Q8" authorId="0">
      <text>
        <r>
          <rPr>
            <b/>
            <sz val="9"/>
            <rFont val="Tahoma"/>
            <family val="2"/>
          </rPr>
          <t>Luz Ely Valencia:</t>
        </r>
        <r>
          <rPr>
            <sz val="9"/>
            <rFont val="Tahoma"/>
            <family val="2"/>
          </rPr>
          <t xml:space="preserve">
USO EXCLUSIVO DE CI Y GC
</t>
        </r>
      </text>
    </comment>
  </commentList>
</comments>
</file>

<file path=xl/comments5.xml><?xml version="1.0" encoding="utf-8"?>
<comments xmlns="http://schemas.openxmlformats.org/spreadsheetml/2006/main">
  <authors>
    <author>Luz Ely Valencia</author>
  </authors>
  <commentList>
    <comment ref="M7" authorId="0">
      <text>
        <r>
          <rPr>
            <b/>
            <sz val="9"/>
            <rFont val="Tahoma"/>
            <family val="2"/>
          </rPr>
          <t>Luz Ely Valencia:</t>
        </r>
        <r>
          <rPr>
            <sz val="9"/>
            <rFont val="Tahoma"/>
            <family val="2"/>
          </rPr>
          <t xml:space="preserve">
MES Y AÑO
</t>
        </r>
      </text>
    </comment>
    <comment ref="O7" authorId="0">
      <text>
        <r>
          <rPr>
            <b/>
            <sz val="9"/>
            <rFont val="Tahoma"/>
            <family val="2"/>
          </rPr>
          <t>Luz Ely Valencia:</t>
        </r>
        <r>
          <rPr>
            <sz val="9"/>
            <rFont val="Tahoma"/>
            <family val="2"/>
          </rPr>
          <t xml:space="preserve">
MES Y AÑO
</t>
        </r>
      </text>
    </comment>
    <comment ref="Q7" authorId="0">
      <text>
        <r>
          <rPr>
            <b/>
            <sz val="9"/>
            <rFont val="Tahoma"/>
            <family val="2"/>
          </rPr>
          <t>Luz Ely Valencia:</t>
        </r>
        <r>
          <rPr>
            <sz val="9"/>
            <rFont val="Tahoma"/>
            <family val="2"/>
          </rPr>
          <t xml:space="preserve">
MES Y AÑO
</t>
        </r>
      </text>
    </comment>
    <comment ref="M8" authorId="0">
      <text>
        <r>
          <rPr>
            <b/>
            <sz val="9"/>
            <rFont val="Tahoma"/>
            <family val="2"/>
          </rPr>
          <t>Luz Ely Valencia:</t>
        </r>
        <r>
          <rPr>
            <sz val="9"/>
            <rFont val="Tahoma"/>
            <family val="2"/>
          </rPr>
          <t xml:space="preserve">
USO EXCLUSIVO DE CI Y GC
</t>
        </r>
      </text>
    </comment>
    <comment ref="O8" authorId="0">
      <text>
        <r>
          <rPr>
            <b/>
            <sz val="9"/>
            <rFont val="Tahoma"/>
            <family val="2"/>
          </rPr>
          <t>Luz Ely Valencia:</t>
        </r>
        <r>
          <rPr>
            <sz val="9"/>
            <rFont val="Tahoma"/>
            <family val="2"/>
          </rPr>
          <t xml:space="preserve">
USO EXCLUSIVO DE CI Y GC
</t>
        </r>
      </text>
    </comment>
    <comment ref="Q8" authorId="0">
      <text>
        <r>
          <rPr>
            <b/>
            <sz val="9"/>
            <rFont val="Tahoma"/>
            <family val="2"/>
          </rPr>
          <t>Luz Ely Valencia:</t>
        </r>
        <r>
          <rPr>
            <sz val="9"/>
            <rFont val="Tahoma"/>
            <family val="2"/>
          </rPr>
          <t xml:space="preserve">
USO EXCLUSIVO DE CI Y GC
</t>
        </r>
      </text>
    </comment>
  </commentList>
</comments>
</file>

<file path=xl/comments6.xml><?xml version="1.0" encoding="utf-8"?>
<comments xmlns="http://schemas.openxmlformats.org/spreadsheetml/2006/main">
  <authors>
    <author>Luz Ely Valencia</author>
  </authors>
  <commentList>
    <comment ref="M7" authorId="0">
      <text>
        <r>
          <rPr>
            <b/>
            <sz val="9"/>
            <rFont val="Tahoma"/>
            <family val="2"/>
          </rPr>
          <t>Luz Ely Valencia:</t>
        </r>
        <r>
          <rPr>
            <sz val="9"/>
            <rFont val="Tahoma"/>
            <family val="2"/>
          </rPr>
          <t xml:space="preserve">
MES Y AÑO
</t>
        </r>
      </text>
    </comment>
    <comment ref="O7" authorId="0">
      <text>
        <r>
          <rPr>
            <b/>
            <sz val="9"/>
            <rFont val="Tahoma"/>
            <family val="2"/>
          </rPr>
          <t>Luz Ely Valencia:</t>
        </r>
        <r>
          <rPr>
            <sz val="9"/>
            <rFont val="Tahoma"/>
            <family val="2"/>
          </rPr>
          <t xml:space="preserve">
MES Y AÑO
</t>
        </r>
      </text>
    </comment>
    <comment ref="Q7" authorId="0">
      <text>
        <r>
          <rPr>
            <b/>
            <sz val="9"/>
            <rFont val="Tahoma"/>
            <family val="2"/>
          </rPr>
          <t>Luz Ely Valencia:</t>
        </r>
        <r>
          <rPr>
            <sz val="9"/>
            <rFont val="Tahoma"/>
            <family val="2"/>
          </rPr>
          <t xml:space="preserve">
MES Y AÑO
</t>
        </r>
      </text>
    </comment>
    <comment ref="M8" authorId="0">
      <text>
        <r>
          <rPr>
            <b/>
            <sz val="9"/>
            <rFont val="Tahoma"/>
            <family val="2"/>
          </rPr>
          <t>Luz Ely Valencia:</t>
        </r>
        <r>
          <rPr>
            <sz val="9"/>
            <rFont val="Tahoma"/>
            <family val="2"/>
          </rPr>
          <t xml:space="preserve">
USO EXCLUSIVO DE CI Y GC
</t>
        </r>
      </text>
    </comment>
    <comment ref="O8" authorId="0">
      <text>
        <r>
          <rPr>
            <b/>
            <sz val="9"/>
            <rFont val="Tahoma"/>
            <family val="2"/>
          </rPr>
          <t>Luz Ely Valencia:</t>
        </r>
        <r>
          <rPr>
            <sz val="9"/>
            <rFont val="Tahoma"/>
            <family val="2"/>
          </rPr>
          <t xml:space="preserve">
USO EXCLUSIVO DE CI Y GC
</t>
        </r>
      </text>
    </comment>
    <comment ref="Q8" authorId="0">
      <text>
        <r>
          <rPr>
            <b/>
            <sz val="9"/>
            <rFont val="Tahoma"/>
            <family val="2"/>
          </rPr>
          <t>Luz Ely Valencia:</t>
        </r>
        <r>
          <rPr>
            <sz val="9"/>
            <rFont val="Tahoma"/>
            <family val="2"/>
          </rPr>
          <t xml:space="preserve">
USO EXCLUSIVO DE CI Y GC
</t>
        </r>
      </text>
    </comment>
  </commentList>
</comments>
</file>

<file path=xl/sharedStrings.xml><?xml version="1.0" encoding="utf-8"?>
<sst xmlns="http://schemas.openxmlformats.org/spreadsheetml/2006/main" count="612" uniqueCount="299">
  <si>
    <t>PROCESO</t>
  </si>
  <si>
    <t>AÑO</t>
  </si>
  <si>
    <t>RIESGO</t>
  </si>
  <si>
    <t>ACCIONES</t>
  </si>
  <si>
    <t>RESPONSABLE</t>
  </si>
  <si>
    <t>FECHA DE INICIO</t>
  </si>
  <si>
    <t>FECHA DE TERMINACIÓN</t>
  </si>
  <si>
    <t>CARGO DE QUIEN REALIZA EL SEGUIMIENTO</t>
  </si>
  <si>
    <t>FECHA DE SEGUIMIENTO</t>
  </si>
  <si>
    <t>AVANCE A LA FECHA (DESCRIPCIÓN DE LAS ACTIVIDADES REALIZADAS)</t>
  </si>
  <si>
    <t>RESPONSABLE DEL PROCESO</t>
  </si>
  <si>
    <t>EFECTIVIDAD EN LOS CONTROLES (SI - NO)</t>
  </si>
  <si>
    <t>OBSERVACIONES ( dificultades  presentadas, cambio sugeridos en los controles, recomendaciones finales)</t>
  </si>
  <si>
    <t>% DE AVANCE</t>
  </si>
  <si>
    <t>OFICINA DE CONTROL INTERNO</t>
  </si>
  <si>
    <t>EVIDENCIAS (relacione lo correspondiente a cada seguimiento)</t>
  </si>
  <si>
    <t>F-CG-30
Versión 2
Octubre 2020</t>
  </si>
  <si>
    <t>COMPONENTES</t>
  </si>
  <si>
    <t>% CUMPLIMIENTO</t>
  </si>
  <si>
    <t>MAPA DE RIESGOS</t>
  </si>
  <si>
    <t>RACIONALIZACIÓN DE TRAMITES</t>
  </si>
  <si>
    <t>RENDICION DE CUENTAS</t>
  </si>
  <si>
    <t>ATENCION AL CIUDADANO</t>
  </si>
  <si>
    <t>TRANSPARENCIA</t>
  </si>
  <si>
    <t>INICIATIVAS ADICIONALES</t>
  </si>
  <si>
    <t>RIESGOS DE CORRUPCIÓN</t>
  </si>
  <si>
    <t>R1</t>
  </si>
  <si>
    <t>R2</t>
  </si>
  <si>
    <t>R3</t>
  </si>
  <si>
    <t>R4</t>
  </si>
  <si>
    <t>R5</t>
  </si>
  <si>
    <t>R6</t>
  </si>
  <si>
    <t>R7</t>
  </si>
  <si>
    <t>R8</t>
  </si>
  <si>
    <t>R9</t>
  </si>
  <si>
    <t>R10</t>
  </si>
  <si>
    <t>R11</t>
  </si>
  <si>
    <t>R12</t>
  </si>
  <si>
    <t>R13</t>
  </si>
  <si>
    <t>R14</t>
  </si>
  <si>
    <t>R15</t>
  </si>
  <si>
    <t>R16</t>
  </si>
  <si>
    <t>Posibilidad de dirigir o programar obras e inversiones que no son prioritarias y que no estén incluidas dentro de los diferentes planes de la empresa, en beneficio propio o de terceros.</t>
  </si>
  <si>
    <t>EMPOCALDAS S.A E.S.P
CONTROL DE LA GESTIÓN</t>
  </si>
  <si>
    <t>F-CG-23
Versión 3
Marzo 2018</t>
  </si>
  <si>
    <t>PLAN DE MEJORAMIENTO Y SEGUIMIENTO - PLAN ANTICORRUPCIÓN</t>
  </si>
  <si>
    <t>FECHA DE ELABORACIÓN DEL PLAN</t>
  </si>
  <si>
    <t>AREA O SECCIONAL</t>
  </si>
  <si>
    <t>CONTROL INTERNO</t>
  </si>
  <si>
    <t>COMPONENTE 2: RACIONALIZACIÓN DE TRAMITES</t>
  </si>
  <si>
    <t>PRIMER SEGUIMIENTO</t>
  </si>
  <si>
    <t>SEGUNDO  SEGUIMIENTO</t>
  </si>
  <si>
    <t>TERCER SEGUIMIENTO</t>
  </si>
  <si>
    <t>DESCRIPCION DEL ASPECTO EVIDENCIADO</t>
  </si>
  <si>
    <t>TIPO</t>
  </si>
  <si>
    <t>ORIGEN</t>
  </si>
  <si>
    <t>CAUSAS IDENTIFICADAS</t>
  </si>
  <si>
    <t>COMPROMISO</t>
  </si>
  <si>
    <t>IMPLEMENTACIÓN</t>
  </si>
  <si>
    <t xml:space="preserve">CONCLUSIONES Y OBSERVACIONES  </t>
  </si>
  <si>
    <t>NC</t>
  </si>
  <si>
    <t>AM</t>
  </si>
  <si>
    <t>AVANCE A LA FECHA (DESCRIPCION DE LAS ACTIVIDADES REALIZADAS)</t>
  </si>
  <si>
    <t>%</t>
  </si>
  <si>
    <t>X</t>
  </si>
  <si>
    <t>FABIO CARDONA MARIN - Jefe de Control Interno</t>
  </si>
  <si>
    <t xml:space="preserve"> </t>
  </si>
  <si>
    <t>NOMBRE  Y CARGO DE QUIEN DOCUMENTA EL PLAN</t>
  </si>
  <si>
    <t>Jefe de Control Interno de Gestion</t>
  </si>
  <si>
    <t>COMPONENTE 3: RENDICIÓN DE CUENTAS</t>
  </si>
  <si>
    <t>CORRECCIÓN 
(Con responsable y fecha)</t>
  </si>
  <si>
    <t>Expresión del control social que comprende acciones de petición de información, diálogos e incentivos. Busca la adopción de un proceso transversal permanente de interacción entre servidores públicos, entidades, ciudadanos y los actores interesados en la gestión de los primeros y sus resultados. Así mismo, busca la transparencia de la gestión de la Administración Pública para lograr la adopción de los principios de Buen Gobierno.(ley 1757 de 2015)</t>
  </si>
  <si>
    <t>COMPONENTE 4: MECANISMOS PARA MEJORAR LA ATENCIÓN AL
CIUDADANO.</t>
  </si>
  <si>
    <t>Centra sus esfuerzos en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t>
  </si>
  <si>
    <t>______________________________________________</t>
  </si>
  <si>
    <t>COMPONENTE 5: MECANISMOS PARA LA TRANSPARENCIA Y ACCESO A LA INFORMACIÓN.</t>
  </si>
  <si>
    <t>Recoge los lineamientos para la garantía del derecho fundamental de acceso a la información pública, según el cual toda persona puede acceder a la información pública en posesión o bajo el control de los sujetos obligados de la ley, excepto la información y los documentos considerados como legalmente reservados.</t>
  </si>
  <si>
    <t>Plan anticorrupción y de atención al ciudadano 2022</t>
  </si>
  <si>
    <t>Plan anticorrupción y de atención al ciudadano 2023</t>
  </si>
  <si>
    <t>COMPONENTE 6: INICIATIVAS ADICIONALES</t>
  </si>
  <si>
    <t>Posible tráfico de influencias para la toma de decisiones en la viabilización y disponibilidad de los servicios.</t>
  </si>
  <si>
    <t>Posibilidad de favorecer a terceros influenciando en la emisión de conceptos parcializados para la adquisición de predios y valoración de servidumbres y daños.</t>
  </si>
  <si>
    <t>Posible omisión de respuestas y/o conceptos jurídicos ajustados a intereses de funcionarios o terceros.</t>
  </si>
  <si>
    <t>Realizar control de Supervisión por el superior jerárquico</t>
  </si>
  <si>
    <t>Posibilidad que se oculte incumplimientos en la supervisión de contratos buscando el beneficio de terceros.</t>
  </si>
  <si>
    <t>Posibilidad de aceptar dádivas por el trámite de servicios relacionados. </t>
  </si>
  <si>
    <t>Posible omisión o alteración de registros de facturación (cambio de estrato, reporte de venta de medidores, corrección de lecturas, datos de la cartera). </t>
  </si>
  <si>
    <t>Posible omisión de independización de servicios con conocimiento de éstas. </t>
  </si>
  <si>
    <t>Posible omisión de la implementación de medidas correctivas con relación a la defraudación de fluidos. </t>
  </si>
  <si>
    <t>Posibles conexiones ilegales al servicio de acueducto y alcantarillado por parte de funcionarios de la empresa buscando el beneficio de terceros. </t>
  </si>
  <si>
    <t xml:space="preserve">Jefe Seccion Comunicaciones </t>
  </si>
  <si>
    <t>Desarrollar los proyectos incluidos en el plan estratégico (Fortalecimiento de Proyectos y Banco de Proyectos) y los que se requieran para mejorar la prestacion del servicio.</t>
  </si>
  <si>
    <t>Posible utilización indebida de materiales, equipos y herramientas para realizar trabajos particulares.</t>
  </si>
  <si>
    <t xml:space="preserve">* Actualizar las cuentas personales de los trabajadores de Manizales y Seccionales.
*Aplicar el control para equipos de uso compartido.
</t>
  </si>
  <si>
    <t>Posible omisión o manipulación de información en la presentación de informes de auditoria.</t>
  </si>
  <si>
    <t>Validar la Informacion en el comité coordinador de control interno.</t>
  </si>
  <si>
    <t xml:space="preserve">Limitar el uso de software al usuario asignado y realizar seguimientos periódicos sobre su uso. </t>
  </si>
  <si>
    <t xml:space="preserve">Busca facilitar el acceso a los servicios que brinda la administración pública, y les permite a las entidades simplificar, estandarizar, eliminar, optimizar y automatizar los trámites existentes, acercando el ciudadano a los servicios que presta el Estado, mediante la modernización y el aumento de la eficiencia de sus procedimientos. </t>
  </si>
  <si>
    <t>Se refiere a las iniciativas particulares de la Empresa que contribuyen a combatir y prevenir la corrupcion, asi como a fomentar la integridad, la participacion ciudadana, brindar transparencia y eficiencia en el uso de los recursos fisicos, financieros tegnologicos y de talento humano, con el fin de visibilizar el acionar de la administracion pública.</t>
  </si>
  <si>
    <t>TOTAL AVANCE:</t>
  </si>
  <si>
    <t>TOTAL</t>
  </si>
  <si>
    <t xml:space="preserve">TOTAL </t>
  </si>
  <si>
    <t>JEFE CONTROL INTERNO</t>
  </si>
  <si>
    <t>SUPERVISOR ADMINISTRATIVO</t>
  </si>
  <si>
    <t>Supervisor Administrativo OCI</t>
  </si>
  <si>
    <t xml:space="preserve">
Implementar control para monitorear el orden de ingreso, la fecha de vencimiento, la fecha de respuesta, la asignación del responsable para las solicitudes de:  - Factibilidad - Disponibilidad y viabilidad de servicios y Conexión a los servicios. Se requiere acceso a este reporte de las personas involucradas.
Incluir dentro del Programa Anual de Auditorías de control interno  el seguimiento a Factibilidad - Disponibilidad y viabilidad de servicios  y Conexión a los servicios.</t>
  </si>
  <si>
    <t>a. Hacer revisión conjunta entre el Coordinador de Recursos Naturales y el Jefe del Depto. De Planeación y Proyectos.
b. Efectuar revisión de control por parte de Gestión Jurídica</t>
  </si>
  <si>
    <t xml:space="preserve">Probabilidad de registro de consumos ficticios  o de bajas de inventarios de equipos en buen estado. </t>
  </si>
  <si>
    <t xml:space="preserve">Revisar aleatoriamente la destinación de materiales y el estado de los equipos dados de baja. </t>
  </si>
  <si>
    <t>Posibilidad de permitir la intervención de terceros en la manipulación de plataformas lógicas de uso exclusivo y reservado de la empresa con intereses diferentes a los empresariales.</t>
  </si>
  <si>
    <t>Posibles cobros indebidos de auxilios y otros créditos laborales sin tener el derecho a ellos o sin el lleno de los requisitos establecidos.</t>
  </si>
  <si>
    <t>Verificar aleatoriamente la autenticidad de los soportes presentados para el cobro.</t>
  </si>
  <si>
    <t>Posible refacturación de facturas por fugas imperceptibles sin el debido proceso. En beneficio de los usuarios.</t>
  </si>
  <si>
    <t>a. Modificar el procedimiento de crítica para incluir los controles necesarios con relación a las desviaciones del consumo originadas por fugas imperceptibles.
b. Verificar el cumplimiento de los controles establecidos con relación a las fugas imperceptibles.</t>
  </si>
  <si>
    <t>Revisar de manera aleatoria el cumplimiento de las políticas y requisitos (tiempos de respuesta - cobros - orden de respuesta) para los trámites a fin de replicar las buenas prácticas identificadas y trabajar en los aspectos por mejorar encontrados.</t>
  </si>
  <si>
    <t>Realizar verificaciones documental en las Supervisiones del Depto. Comercial y en las Auditorías de Control Interno.</t>
  </si>
  <si>
    <t>Realizar seguimiento a independizaciones efectivas</t>
  </si>
  <si>
    <t xml:space="preserve">
a. Revisar el procedimiento de defraudación de fluidos con todas las áreas implicadas ( buscar mecanismos para la identificación continuidad de fraudes, revisar la asignación de responsabilidades frente al levantamiento).          
b. Dar cumplimiento al procedimiento establecido.</t>
  </si>
  <si>
    <t>RACIONALIZAR los TRÁMITES utilizando estrategias tecnológicas (trámite totalmente en línea, descarga y/o envío de documentos electrónicos, diligenciamiento de formularios en línea, respuesta y/o notificación electrónica).</t>
  </si>
  <si>
    <t xml:space="preserve">Establecer contacto constante con las empresas de aseo con el fin de revisar y coordinar mejores prácticas para los acuerdos de pago, por ejemplo: aprovechamiento de tecnologías de información y comunicaciones para establecer reglas que Empocaldas S.A. E.S.P. pueda aplicar para facilitar el trámite de solicitudes en el marco de los convenios de facturación conjunta. </t>
  </si>
  <si>
    <t>Revisar de manera aleatoria el cumplimiento de las políticas y requisitos para los trámites a fin de replicar las buenas prácticas identificadas y trabajar en los aspectos por mejorar encontrados.</t>
  </si>
  <si>
    <t>Actualizar la documentación (manuales, procedimientos, instructivos, formatos…) relacionada con trámites . Aplicar el esquema general para construir textos en lenguaje claro, establecido en la Guía de Lenguaje Claro para servidores públicos de Colombia del DNP (organizar, escribir, revisar y validar).</t>
  </si>
  <si>
    <t>Implementar la herramienta de gestión  de preguntas frecuentes en lenguaje claro, que sirva como insumo para la prestación de servicios de los diferentes canales.</t>
  </si>
  <si>
    <t>01/02/2023</t>
  </si>
  <si>
    <t>01/03/2023</t>
  </si>
  <si>
    <t>01/04/2023</t>
  </si>
  <si>
    <t>ENERO DE 2023</t>
  </si>
  <si>
    <t>Depto. Planeación y Proyectos
Sección Sistemas</t>
  </si>
  <si>
    <t>Depto. Comercial
Depto. Planeación y Proyectos</t>
  </si>
  <si>
    <t xml:space="preserve">Depto. Comercial
Oficina de Relacionamiento con el Ciudadano
</t>
  </si>
  <si>
    <t>Depto. Comercial</t>
  </si>
  <si>
    <t>Depto. Comercial
Depto. Planeación y Proyectos
Sección Sistemas</t>
  </si>
  <si>
    <t xml:space="preserve"> Dic-2023</t>
  </si>
  <si>
    <t xml:space="preserve">SEGUNDO SEGUIMIENTO </t>
  </si>
  <si>
    <t>Mantener un diálogo permanente con los grupos de valor   a través de mesas de trabajo, foros, audiencias públicas, ferias de servicios, Concejos Municipales.</t>
  </si>
  <si>
    <t>Incluir en el Plan Institucional  capacitación y/o actualización en rendición de cuentas.</t>
  </si>
  <si>
    <t>Reforzar la interacción de los servidores públicos de Empocaldas, con las publicaciones que se generan en las redes sociales institucionales, utilizando como estrategias: Incentivos a los funcionarios con mayor participación y encuesta semestral a los colaboradores sobre la percepción de las publicaciones.</t>
  </si>
  <si>
    <t>Nivel Directivo</t>
  </si>
  <si>
    <t>Jefe Gestión Humana</t>
  </si>
  <si>
    <t xml:space="preserve"> Ago-2023</t>
  </si>
  <si>
    <t>Realizar seguimiento a la satisfacción  frente al servicio al ciudadano, teniendo acercamiento con el público objetivo por diferentes medios (respuesta a comentarios de los usuarios en redes sociales, entrevistas en sitio en las visitas a campo para verificar la satisfacción con las obras, seguimiento aleatorio a PQR, entre otros).</t>
  </si>
  <si>
    <t>Establecer un instrumento a través del cual se mida la satisfacción de servicio en términos de tiempo (espera, atención, respuesta).</t>
  </si>
  <si>
    <t>A partir del seguimiento a la satisfacción frente al servicio al ciudadano, gestionar oportunidades de mejora.</t>
  </si>
  <si>
    <t>Incluir en el Plan Institucional de Capacitación temas de servicio al ciudadano para el fortalecimiento de las competencias y conocimientos de los servidores: 
- Normatividad Derecho de petición 
- Tiempos establecidos para dar contestación acorde a la normatividad vigente y a los lineamientos de la simplificación de trámites. 
-  Generalidades de la atención diferencial y lenguaje de señas básicas.</t>
  </si>
  <si>
    <t xml:space="preserve">Oficina de Relacionamiento con el ciudadano
</t>
  </si>
  <si>
    <t>Oficina de Relacionamiento con el ciudadano</t>
  </si>
  <si>
    <t>Gestión Humana</t>
  </si>
  <si>
    <t>Incluir en los contenidos audiovisuales  nuevos la opción de subtítulos incorporados o texto escondido (closed caption) auto activable por los usuarios. Exceptuando las transmisiones en vivo y en directo.</t>
  </si>
  <si>
    <t>Disponer de un mapa del sitio actualizado, en formato XML para que sea visible a los motores de búsquedas, de forma que se facilite la accesibilidad a los usuarios.</t>
  </si>
  <si>
    <t>Publicar textos e imágenes con contraste de color de acuerdo a Resolución 1519 de 2020.</t>
  </si>
  <si>
    <t>Publicar el sitio web con el código de programación y su contenido  ordenado, con lenguaje de marcado bien utilizado y comprensible sin tener en cuenta el aspecto visual del sitio web, con una estructura organizada, identificación coherente y unificada de los enlaces.</t>
  </si>
  <si>
    <t>Permitir control de contenidos con movimiento y parpadeo: Pausar o suspender los contenidos de los sitios que provoquen movimiento, cambio automático,
parpadeo o similares. Haciendo uso de frecuencias permitidas.</t>
  </si>
  <si>
    <t>Incluir canales sensoriales en los formularios de PQR.</t>
  </si>
  <si>
    <t>Seguir la guía de lenguaje claro en todas la publicaciones realizada en la página web (de acuerdo con la guía del DAFP).</t>
  </si>
  <si>
    <t>Publicar  la información faltante en el link de transparencia siguiendo los lineamientos del anexo 1- resolución 1519 de 2020:
- Información de contratación
- Menú participa
- Normograma
- Caracterización de usuarios</t>
  </si>
  <si>
    <t>Establecer los lineamientos para la actualización y publicación del normograma.</t>
  </si>
  <si>
    <t>Garantizar el acceso a la información previamente divulgada en el link de transparencia (Art. 14 Ley 1712/14)</t>
  </si>
  <si>
    <t>Publicar un informe trimestral de todas las solicitudes, denuncias y los tiempos de respuesta.</t>
  </si>
  <si>
    <t>Realizar seguimiento a la calidad y oportunidad en la publicación de la información en el link de transparencia.</t>
  </si>
  <si>
    <t>Jefe Sección Comunicaciones</t>
  </si>
  <si>
    <t>Jefe de Sistemas</t>
  </si>
  <si>
    <t>Secretaría General</t>
  </si>
  <si>
    <t>Gestión Jurídica</t>
  </si>
  <si>
    <t>Jefe de PQR</t>
  </si>
  <si>
    <t>Jefe Control Interno</t>
  </si>
  <si>
    <t xml:space="preserve">Planear,  ejecutar y coordinar capacitaciones a comités de usuarios, JAC y JAL, lideres comunitarios, voceros de control entre otros,  en temas de interés como Gestiones y acciones de la empresa,  lo que se proyecta en el año en Acueducto y Alcantarillado, PQR, tarifas, inversiones en obras y temas sociales y ambientales  según la normatividad vigente. </t>
  </si>
  <si>
    <t>Hacer FERIA DEL SERVICIO con la participación de diferentes áreas para desarrollar entre otras las siguientes iniciativas: Explicación de la factura, atención a pequeños daños, campaña de uso eficiente y ahorro del agua, asesoría para acuerdos de pago, atención de pqr en sitio, asesoría para acceder a trámites.</t>
  </si>
  <si>
    <t>Jefe Departamento Comercial</t>
  </si>
  <si>
    <t>TOTAL AVANCE</t>
  </si>
  <si>
    <t>Jefe de Departamento Planeación y Proyectos</t>
  </si>
  <si>
    <t>Administradores
Jefe de Sección
Suministros</t>
  </si>
  <si>
    <t>Oficina Control Interno</t>
  </si>
  <si>
    <t>Secretaría Jurídica</t>
  </si>
  <si>
    <t>Oficina Control Interno
Secretaría General</t>
  </si>
  <si>
    <t>Jefe Sección Sistemas</t>
  </si>
  <si>
    <t>Jefe Comercial
Sección facturación</t>
  </si>
  <si>
    <t>Jefe de Departamento Planeación y Proyectos
Coordinador de recursos naturales</t>
  </si>
  <si>
    <t>a. Realizar auditoria aleatoria a contratos, antes del último pago.
b. Actualizar el manual de supervisión de contratos.
C. Capacitar a los aministradores en apoyo e interventoría.</t>
  </si>
  <si>
    <t>Jefe Comercial
Sección facturación
Control Interno</t>
  </si>
  <si>
    <t>Secretaría Jurídica
Jefe Comercial</t>
  </si>
  <si>
    <t>a. Capacitar a  los Administradores y personal operativo, acerca de las implicaciones disciplinarias de incurrir en esta práctica.
B. Incentivar a los usuarios para que denuncien las conexiones irregulares, a través de campaña de sensibilización donde se muestre los beneficios del cuidado del agua.
c.Visibilizar el botón de denuncias en la página web de la empresa.</t>
  </si>
  <si>
    <t>Jefe de Cumunicaciones</t>
  </si>
  <si>
    <t>Se maneja en el sitio web el contraste según resolución para las imágenes y para todo el sitio web.</t>
  </si>
  <si>
    <t>Se agregará control de movimiento la sección de banners o carrusel de imágenes en el sitio web.</t>
  </si>
  <si>
    <t>Se tiene utilizado en la sección de PQR el canal visual.</t>
  </si>
  <si>
    <t>Como proveedor y administrador del sitio web de Empocaldas se garantiza que la información publicada al sitio web según solicitud por las áreas encargadas de alimentar y proveer los documentos para la sección de transparencia, permanezcan visibles y disponibles todo el tiempo en el sitio web.</t>
  </si>
  <si>
    <t>El código de programación y el contenido del sitio web está ordenado, con lenguaje de marcado bien utilizado y comprensible teniendo en cuenta los lineamientos descritos en el KIT UI de GOV.CO y lo dispuesto en el anexo 2 de "Estándares de publicación y divulgación información" incluido en la resolución 1519.</t>
  </si>
  <si>
    <t>A partir del primero de julio de 2023 se dara inicio a las actividades, de encuentros con líderes comunitarios JAC y JAL, voceros de control entre otros, y de esta manera se dara informe en temas de interés como Gestiones y acciones de la Empresa.</t>
  </si>
  <si>
    <t xml:space="preserve">Hasta el momento se esta dando cumplimiento de acuerdo a la normatividad, de revisar la edición de videos con subtitulos incluidos, y asi  brindar una mejor atención a nuestros usuarios.  </t>
  </si>
  <si>
    <t xml:space="preserve">Empocaldas acaba de hacer la actualización de LEGIS XPERTA donde facilita la  busqueda de información juridica, tributaria y contable permitiendo el acceso ilimitado de nuestros contenidos analizados. </t>
  </si>
  <si>
    <t xml:space="preserve">Se incluyeron en el Contrato de Software los requisitos relacionados con trámites para implementarlos parcialmente en línea; se espera el desarrollo por parte del contratista. Desde el punto de vista comercial, se hará una revisión en el contrato para verificar el alcance de los trémites en línea. </t>
  </si>
  <si>
    <t>Se realizó acuerdos de pago unificados con las empresas del servicio de Aseo de los siguientes municipios, para la facturación conjunta en: Aguadas, Viterbo, Supía, La Dorada, Arma, Guarinocito y  Samana. Para las seccionales de Marmato, Chinchiná y Anserma, no es posible realizar esta solicitud</t>
  </si>
  <si>
    <t>Esta actividad no presenta ningun avance a la fecha.</t>
  </si>
  <si>
    <t>Se actualizaron los Formatos F-GCO-68, F-GCO-69 y F-GCO-85, donde se aplicaron los lineamientos de lenguaje claro.</t>
  </si>
  <si>
    <t>Se cuenta con el documento de preguntas frecuentes que se está adaptando a los lineamientos de Lenguaje Claro.</t>
  </si>
  <si>
    <t>La Empresa asistió durante este primer trimestre a los concejos municipales de los municipios de Viterbo, Salamina, Supía, Aguadas-Arma y Neira. Donde se socializan las inversiones realizadas durante el año 2022 y lo que va del 2023. Así como los proyectos de ampliación de redes, planta de tratamiento y bocatoma los Cano. Así como inversiones en los sectores del barrio Medellín y la Planta del barrio La CAstellana, en Neira. 
Igualmente, se realizó la Asamblea Anual de Accionistas de la empresa el 27 de marzo y se llevó a cabo la presentación de la empresa, en la Asamblea Departamental de Caldas, en un ejercicio de Control Político</t>
  </si>
  <si>
    <t xml:space="preserve">Aun no se ha programado la capacitación </t>
  </si>
  <si>
    <t xml:space="preserve">El 28 de Abril de 2023, se socializaron los resultados de la encuesta de satisfacción de los servidores de empocaldas s.a. e.s.p.,la cual se aplicó en el mes de enero de 2023.
Algunos resultados más relevantes fueron: Entre septiembre y diciembre de 2022, se tuvo 53.098 me gusta en facebook. Para el periodo enero-Abril, se tuvieron 57.051 "me gusta" en facebook. Con respecto al # de seguidores en Instagram, se pasó de 13.639 en diciembre de 2022, a 14.552 en Abril de 2023. </t>
  </si>
  <si>
    <t>Cuando se hace entrega de obras de la empresa, se realiza acercamiento con los beneficiarios directos a través de entrevistas y videos que se publican en las redes sociales de la Empresa. Se tienen entrevistas y videos que son publicados en las redes sociales. No se hacen comnetarios o respuestas a los usuarios en las redes sociales, en razón a que no se cuenta con un Comunity Manager que se encargue de este asunto</t>
  </si>
  <si>
    <t>Aún no se cuenta con la Oficina de Relacionamiento con el Ciudadano.</t>
  </si>
  <si>
    <t>Dentro del Plan Anual de Capacitación 2023, se tienen incluidos temas como: Servicio al cliente, rendición de cuentas, generalidades de la atención diferencial y lenguaje de señas básicas. Frente al tema de "trámites", se tiene programada una capacitación sobre normatividad aplicable, tiempos establecidos para dar respuesta de acuerdo con al ley y lineamientos de la simplificación de trámites.
Con respecto al derecho de petición y PQRSD, se tiene una capacitación con el sistema SOLIN, procedimientos para atender los PQR y reportes al SUI</t>
  </si>
  <si>
    <t>https://empocaldas.com.co/transparencia-y-acceso-a-la-informacion</t>
  </si>
  <si>
    <t xml:space="preserve">De acuerdo a los lineamientos de la resolución 1519 de 2020, se encuentra publicada la información en el Link de Trasparencia y acceso a la información. </t>
  </si>
  <si>
    <t>El banco de proyectos no ha tenido avance a la fecha, mientras se continúa con el cumplimiento al POIR.</t>
  </si>
  <si>
    <t>*Desde la Sección Jurídica se lleva control manual a través de archivo en excel para hacer segimiento a la disponibilidades. Así mismo, para reprte a Corpocaldas se solicita esta información por parte de la Promotora de Desarrollo a la Comunidad.
*Se incluye en el Programa Anual de Auditorías 2023, para el mes de septiembre.</t>
  </si>
  <si>
    <t>El Coordinador de Recursos Naturales revisa los avalúos de PSMV y emite informe, en el caso de emergencias remite la revisión del avalúo a los ingenieros de zona. Posteriormente se envía para la Sección Jurídica dónde también se realiza revisión del avalúo.</t>
  </si>
  <si>
    <t>En el mes de abril de 2023 se actualizaron cuentas personles en la seccionales de Viterbo y Belácazar.</t>
  </si>
  <si>
    <t>En el mes de abril de 2023 se realizó verificación de destinación de materiales en la Seccional de Viterbo.</t>
  </si>
  <si>
    <t>Los conceptos jurídicos son acompañados e informados oportunamente par la profesional de defensa jurídica de la empresa en coordinación con el Secretario Jurídico. Ante la solicitud de orientaciones jurídicas o requierimientos de defensa, se convoca a los abogados de la secretaría jurídica con el propósito de unificar criterios ajustados al ordenamiento jurídico y a los ciretrios previstos para la aplicación de los casos bajo estudio.</t>
  </si>
  <si>
    <t>Se programa CICCI para el mes de mayo de 2023.</t>
  </si>
  <si>
    <t>a) Para realizar el informe trimestral de austeridad en el gasto se deber revisar el cumplimiento de los contratos. En el mes de enero se realizó verificación de los contratos de obra con corte a 31/12/2022.
b) Desde la sección de contratación se ha realizado mesas de trabajao para la actualización del manual de supervisión.
c)No se ha realizado la capacitación.</t>
  </si>
  <si>
    <t>En software de licenciamiento exclusivo de usario, se realizó capacitación a los servidores que lo utilizan para evitar el préstamo de éstos usuarios.</t>
  </si>
  <si>
    <t>Se encuentra incluido dentro del Programa Anual de Auditorías para el mes de julio de 2023.</t>
  </si>
  <si>
    <t>a. El Departamento Comercial se compromete a establecer procedimiento a 31 de marzo no se ha realizado.
b. Se encuentra incluido dentro del Programa Anual de Auditorías para el mes de junio de 2023.</t>
  </si>
  <si>
    <t>En el mes de marzo de 2023 se presenta cobro indebido a usuarios en domiciliarias (colillas), presentadas a través de PQR, se realizan acciones correctivas y sancionatorias.</t>
  </si>
  <si>
    <t>Se encuentra incluido dentro del Programa Anual de Auditorías para el mes de mayo de 2023.</t>
  </si>
  <si>
    <t>Los supervisores comerciales realizan seguimiento a indpendizaciones en sus visitas. Se reliza seguimiento a independizaciones efectuadas por parte de contratista del Departamento Comercial y el Jefe. Según registro del Departamento Comercial en el transcurso del año se ha realizado 167 independizaciones.</t>
  </si>
  <si>
    <t>En revisión de los fraudes levantados por el área comercial, estos ascienden a un valor total de $167.892.494, aclarando que se tiene un suscriptor que asciende a $117.432.425, es decir el 70% del total de los fraudes.
En cuanto a los pagos o acuerdos de pago a la fecha se han recaudo $3.601.474</t>
  </si>
  <si>
    <t>b. En la página web de la entidad se incluye publicidad digital, a través de difusión de anuncios o contenido publicitario (display o banners) invitando a la comunidad a denunciar los fraudes o conexiones ilegales, de manera anónima la la línea 018000, teléfono fijo sede central o línea de whatsapp.
c. Aún no se ha visibilizado el botón.</t>
  </si>
  <si>
    <t>SI</t>
  </si>
  <si>
    <t>NO</t>
  </si>
  <si>
    <t>A Diciembre del 2022 el POIR presenta un avance acumulado del 55,75%</t>
  </si>
  <si>
    <t>Se tiene además el apoyo de la profesional del área jurídica de la Secretaria respectiva, para la revisión de los avalúos catastrales y los demas documentos, cada vez que se va a pagar una servidumbre</t>
  </si>
  <si>
    <t>Se debe fotalecer los controles para el traslado y préstamo de equipos en las seccionales.</t>
  </si>
  <si>
    <t>Se requiere cruce de información de materiales utilizados en reparaciones contra los daños reportados a operación y mantenimiento.</t>
  </si>
  <si>
    <t>Al momento de adquirir suscripciones a software se debe tener en cuenta la especificidad de éste, en lo relacionado al manejo de usuarios.</t>
  </si>
  <si>
    <t>En el procedimiento de anomalías se establece que para realizar refacturación, por fuaga imperceptible se el usuario debe realizar PQR, esta actividad sólo se realiza en La Dorada (a marzo 31 presenta 443 PQR pro fugas imperceptibles, efectivas 35%).
Ante la cantidad de posibles fugas est e el medio más efetivo de control.</t>
  </si>
  <si>
    <t>Se requiere mayor información a la comunidad del valor de los cobros e incluir dentro del presupuesto de la obra los materiales necesarios que no se cobran al usuario.</t>
  </si>
  <si>
    <t>Para obtener un indicador de avance se requiere comparar las disponibilidades programadas contra las efectivas.</t>
  </si>
  <si>
    <t>Se debe coordinar con la Jefe de Cominicaciones el diseño para el enlace del botón de denuncias.</t>
  </si>
  <si>
    <t>Seguimiento Plan Estratégico a 31/12/2023.</t>
  </si>
  <si>
    <t>Evidencia: Programa Anual de Auditorías.</t>
  </si>
  <si>
    <t>Informes de avalúo enviados a la Lonja por parte del Coordinador de Recursos Naturales, con el apoyo del Departamento de Planeación y Proyectos.</t>
  </si>
  <si>
    <t>Link capacitación.</t>
  </si>
  <si>
    <t>Reporte Departamento Comercial</t>
  </si>
  <si>
    <t>Seguimiento fraudes.</t>
  </si>
  <si>
    <t>Se realizo un manual de publicación donde estan los Link de trasparencia con los responsables, con el fin que se haga auto control.</t>
  </si>
  <si>
    <t xml:space="preserve">Se elaboro el informe trimestral de todas la solicitudes, denuncias y los tiempos de respuesta con corte 30 de abril. </t>
  </si>
  <si>
    <t>https://www.empocaldas.com.co/doctransparencia2022/2/NORMOGRAMA_EMPOCALDAS.pdf</t>
  </si>
  <si>
    <t>https://www.empocaldas.com.co/ApiPQR/crear-pqr</t>
  </si>
  <si>
    <t>url de acceso: https://www.empocaldas.com.co/mapa-del-sitio</t>
  </si>
  <si>
    <t xml:space="preserve">Se tiene implementado en el sitio Web el Mapa del Sitio.
</t>
  </si>
  <si>
    <t>De acuerdo a la Resolución 1519 de 2020 se tiene implementado en la pagina principal de la Empresa el nivel de contraste.</t>
  </si>
  <si>
    <t>Se da el debido cumplimiento de " Estándares de publicacion y divulgacion de contenidos e informacion aplicable a sus sitios web" de acuerdo a la Resolucion 1519 de 2020</t>
  </si>
  <si>
    <t xml:space="preserve">Se cuenta con una sección de banners de imágenes y texto y asi dar una mejor visibilidad al inicio de la pagina de la Empresa. </t>
  </si>
  <si>
    <t xml:space="preserve">Se tiene implementado en el sitio Web el Mapa en formato XML y de esta manera facilita la accesibilidad a los usarios. 
</t>
  </si>
  <si>
    <t>Se tiene implementado  en los canales sensoriales los formularios de PQR.</t>
  </si>
  <si>
    <t>Las publicaciones no las realizamos nosotros, solamente las cargados al sitio web de acuerdo al tipo de información suministrada se publica en su sección correspondiente, por  ende la revisión y aplicación del lenguaje claro debe realizarse desde la creación del contenido por las personas encargadas para tal fin, ya sea comunicaciones u otra área que solicite la publicación de información en el sitio web.</t>
  </si>
  <si>
    <t xml:space="preserve">La información se encuentra publicada en el Link de Trasparencia y acceso a la informacion. </t>
  </si>
  <si>
    <t xml:space="preserve">La información publicada permanece visible y disponible todo el tiempo en el sitio web de Empocaldas. </t>
  </si>
  <si>
    <t>https://www.empocaldas.com.co/transparencia-y-acceso-a-la-informacion</t>
  </si>
  <si>
    <t xml:space="preserve">Se carga la informacion suministrada en su seccion correspondiente ya sea de comunicaciones u otra área que solicite la publicacion de contenido  al sitio web.  </t>
  </si>
  <si>
    <t xml:space="preserve">Se encuentra establecido el Normograma de información juridica, tributaria y contable permitiendo el acceso a los contenidos analizados. </t>
  </si>
  <si>
    <t>Se acompaño el proceso de reporte de información a traves del indicador ITA, en coordinación con el Depto de planeacion, se subió directamente en la plata forma de la procuraduria obteniendo un avance del 94% sobre 100% .</t>
  </si>
  <si>
    <t>Los conceptos jurídicos son acompañados e informados oportunamente por la profesional de defensa jurídica de la empresa en coordinación con el Secretario Jurídico. Ante la solicitud de orientaciones jurídicas o requierimientos de defensa, se convoca a los abogados de la secretaría jurídica con el propósito de unificar criterios ajustados al ordenamiento jurídico y a los ciretrios previstos para la aplicación de los casos bajo estudio.</t>
  </si>
  <si>
    <t>El porcentaje de avance acumulado a junio/23 en 16,61% debido a que se tiene en cuenta proyectos ya terminados y no en curso.</t>
  </si>
  <si>
    <t xml:space="preserve">Se contrata a un tercero quien es el expert técnico encargado de la realización de avalúos a los predios, servidumbres y daños en diferentes predios del departamento, con el fin de darle transparencia a cada proceso.  </t>
  </si>
  <si>
    <t>En la seccional de Manizales con corte a agosto se ha realizado la actualización de la cuentas personales del 87% de los funcionarios.</t>
  </si>
  <si>
    <t>El 26 de mayo se realizó vefrificación de destinación de materiales en la seccional de Marquetalia.</t>
  </si>
  <si>
    <t>En el CIGD se socializó por parte de la OCI, resultados de la auditoría realizada al proceso de Gestión ambiental.</t>
  </si>
  <si>
    <t xml:space="preserve">*En junta directiva del 22/08 se solicitó de la aprobación del nuevo manual de supervisón de contratos.
*El día 14 de agosto se realiza reinducción a los ingenieros de zona, para actualizar en procedimientos y supervisión.
</t>
  </si>
  <si>
    <t>*Solo se permite acceso de los usuarios a la red y a los servicios de red a los servidores públicos en equipos institucionales.
*Se restringe acceso a las aplicaciones solo a personal autorizado, según política de control de acceso y se controla a través de un proceso de acceso seguro.</t>
  </si>
  <si>
    <t>En el mes de mayo se realiza auditoría frente a controles establecidos para el cobro de horas extras por parte de trabajadores de mantenimiento.</t>
  </si>
  <si>
    <t>Se actualiza el procedimiento PRO-GCO-07 Crítica el 16 de agosto de 2023.</t>
  </si>
  <si>
    <t>Se encuentra publicada lista de precios en el link de transparencia - trámites, para el cobro de los trabajos, suministros y servicios que realice la EMPRESA DE OBRAS SANITARIAS DE CALDAS – EMPOCALDAS S.A. E.S.P. en relación con la prestación de los servicios de acueducto y alcantarillado, como también los precios de las actividades de suspensión, reinstalación, corte</t>
  </si>
  <si>
    <t>En el mes de julio se realizó revisión documental de trámites y solicitudes, con corte al 30 de junio con respecto a:
• Cambio de medidores.   
• Conexiones acueducto y alcantarillado.
• Actualización de datos.
• Reconexión y reinstalación.
• Corrección de lecturas.
• Cambio de uso.
• Cambo de estrato.
• Independizaciones.
• Retiro temporal del servicio.
• Factibilidad del servicio.</t>
  </si>
  <si>
    <t>A 31 de agosto se han realizado 563 independizaciones. Se realiza seguimiento a través del contrato 96/23.</t>
  </si>
  <si>
    <t>Desde la Sección de Cartera se realiza seguimiento al pago de fraudes.</t>
  </si>
  <si>
    <t>b) Se publicó en la página banner contra defraudación de fluidos.
c) Se publicó video explicativo acerca del uso del botón de PQRSD, a través de la página web.</t>
  </si>
  <si>
    <t>Aunque ya se tiene los recursos aprobados para los proyectos aún no se han desembolsado, mientras se realiza la planeación,estudio de necesidad y oferta pública.</t>
  </si>
  <si>
    <t>A través del módulo de PQR también se puede hacer seguimiento de cada disponibilidad y tiempo de respuesta en cada seccional.</t>
  </si>
  <si>
    <t>*En caso de que no se acepte la propuesta suministrada por la empresa con base en el avalúo técnico, se solcita a la firma contratada que lo realice nuevamente. Además esta firma cuenta con certificaciones de calidad.
* En revisión de expedientes de la sección jurídica se encuentra que cada avalúo consta de registros fotográficos y aspectos técnicos que respaldan el concepto; se observan valores ajustados a la media.
* Siempre se contrata la misma firma a través de solicitud única de oferta.</t>
  </si>
  <si>
    <t>La evidencia se encuentra en la auditoría realizada por la Oficina de Control Interno.</t>
  </si>
  <si>
    <t>Constituye riesgo tratado en la matriz de riesgos de seguridad digital.</t>
  </si>
  <si>
    <t>A través de esta actualización del proedimiento se establece como control el Administrador y en segunda línea el supervisor comercial.</t>
  </si>
  <si>
    <t>Se tratará tema en CICCI en el mes de septiembre de 2023.</t>
  </si>
  <si>
    <t>Desde planeación se realiza seguimiento en las diferentes seccionales frente al cumplimiento de los trámites</t>
  </si>
  <si>
    <t>En el drive de facturación se sube reporte de independizaciones, revisado desde la sección de facturación y en campo por los supervisores comerciales.</t>
  </si>
  <si>
    <t>La cartera está compuesta en un 91% de no suscriptores, que requiere un tratamiento diferente a los que si lo son.</t>
  </si>
  <si>
    <t>*En el Plan Anual de Capacitaciones se encuentra la capacitación para administradores y personal de mantenimiento, está pendiente por realizar.
*Sólo se publicó durante dos meses en la página el banner de defraudación de fluidos</t>
  </si>
  <si>
    <t>https://www.empocaldas.com.co/doctransparencia/COSTOS.pdf</t>
  </si>
  <si>
    <t xml:space="preserve">De acuerdo a la normatividad , se da cumplimiento  a los contenidos audiovisuales  (subtitulos, closed caption) que se publican en las paginas y redes sociales de la Empresa. </t>
  </si>
  <si>
    <t>TOTAL  AVANCE</t>
  </si>
  <si>
    <t>AGOSTO 30 DE 2023</t>
  </si>
  <si>
    <t>Se mantiene en permanente contacto con la comunidad, vocales de control, concejos municipales, representantes de las JAC y JAL, informando sobre la variación tarifaria, las inversiones y las dudas que se presenten entre otros. Las ultimas reuiniones se realizaron durante los meses de junio y julio 2023 cuando se realizaron los ajustes tarifarios por tasas ambientales.</t>
  </si>
  <si>
    <t>Los dias 24 y 25 de agosto de 2023, se realizo la feria de servicios en el barrio las ferias y en el sector centro en el municipio la Dorada, donde se llevo la oferta institucional de la Empresa contando con lel acompañamiento de Aliados como SUSUERTE y UNIMINUTO</t>
  </si>
  <si>
    <t>PORCENTAJE DE CUMPLIMIENTO DEL SEGUNDO SEGUIMIENTO 2023</t>
  </si>
  <si>
    <t xml:space="preserve">TOTAL AVANCE </t>
  </si>
  <si>
    <t>La sección de sistemas se encuentra realizando diagnóstico sobre las obligaciones contractuales pendientes por cumplir en el contrato del Software Comercial SOLIN. Se espera acordar citas para el avance de esta actividad, con los diferentes responsables y supervisores del mismo-</t>
  </si>
  <si>
    <t>Se continuan realizando acuerdos de pago de manera conjunta con las empresas de aseo. Como novedad, se tiene la finalización del convenio de facturación conjunta con la empresa BIOGER de la Dorada. Las demás continuarán acogiendose a las políticas de la empresa en esta materia.</t>
  </si>
  <si>
    <t>Se realizó seguimiento a trámites en las seccionales de Aguadas, Viterbo, Belalcázar, Salamina, Riosucio, Supia, Manzanares, Victoria y Guarinocito; con base en las revisiones se simplificaron los requisitos para los trámites que exigían verificación de la titularidad de los predios.
Se realizò re-inducciòn a los administradores en el tema de trámites y requisitos asociados a los mismos.
Se modificò el Instructivo de Tràmites y se creò un formato anexo que facilita el acceso a los siguientes tràmites: Acuerdos de pago, Conexion a los servicios y cambios en la factura (especìficamente nombre del suscriptor).</t>
  </si>
  <si>
    <t>Se actualizaron los siguientes formatos relacionados con los tyrámites y servicios de cara al cliente: F-PG-02, F-PG-05, F-PG-06.</t>
  </si>
  <si>
    <t>A continuación relaciono los documentos y formatos que se crearon o modificaron teniendo en cuenta los lineamientos de LENGUAJE CLARO.
F-GCO-95 - Notificación por uso irregular del servicio.
F-GCO-96 - Notificación por impedimento o dificultad para la instalación del medidor.
I-GCO-01 - Instructivo de trámites.
F-GCO-97 - Anexo de trámites.</t>
  </si>
  <si>
    <t>La Gerencia atendió invitación del alcalde del Municipio de Palestina, con el fin de firmar un convenio para recibir infraestructura de acueducto en veredas de este municipio, por un valor de $ 1.325 millones de pesos. 
El Plan Estratégico 2020-2024 con corte a Junio de 2023, presenta un avance del 67%.
Se destaca la consecución de recursos mediante convenios con diferentes actores del estado, en cifra superior a los $ 31.404 millones; superando la meta de $ 25.000 millones proyectados. 
Se puso en marcha el Laboratorio de Referencia ubicado en la Planta Los Cuervos del Municipio de Chinchiná, con el fin de realizar el control de calidad del agua de las 24 seccionales. 
En conjunto con la CHEC Grupo EPM y la Promotora Energética del Centro; se firmó convenio para la generación de energía solar en las seccionales a través de una APP.
Se entregó dotación a las Instituciones Educativas del Municipio de Samana, en implementos deportivos ($ 700 millones), dentro de la estrategia OBRAS POR IMPUESTOS.</t>
  </si>
  <si>
    <t>Se realizó encuesta para medir la efectividad de la comunicación interna/externa 2023-1, la cual eastá pendiente para socializar una capacitación virtual con todos los colaboradores de la empresa en el mes de septiembre.
Se continuan las actividades de acrecentar el número de seguidores y me gustas en las redes sociales institucionales, en las cuales se comparten post y videos de la empresa, con temas internos y externos por los grupos de WhatsApp de la empresa, para que todos compartan o den me gusta a todo el material que se publica, buscando así aumentar el sentido de pertenencia. 
RESULTADOS: Me gusta Facebook= 62.150.
Twiter = 409 trinos.
RESULTADO SEGUIDORES= Mayo-Agosto= 3.804
Instagram = Mayo-Agosto =1.771 seguidores</t>
  </si>
  <si>
    <t>La Empresa tiene diseñada una estructura "en borrador", de la creación de la Oficina de Relacionamiento con el Ciudadano; pero éste trámite requiere autorización de Junta Directiva, en razón al cambio en la Estructura Administrativa de la entidad. 
Aún no se ha llevado a Junta Directiva, por lo tanto no se presente mayor avance a ésta actividad.
Por instrucciones de la Gerencia, durante el mes de Agosto de 2023, la Oficina de Control Interno, realizó un seguimiento al funcionamiento del Software SOLIN, Módulo de PQRSD. Informe que fue enviado a la Gerencia de la entidad.</t>
  </si>
  <si>
    <t>Aún no se cuenta con la Oficina de Relacionamiento con el Ciudadano.
Se tiene el diseño de la oficina en términos administrativos; pero falta su aprobación por parte de la Junta Directiva de la Empresa.</t>
  </si>
  <si>
    <t>Dentro del Plan Anual de Capacitación 2023, se tienen incluidos temas como: Servicio al cliente, rendición de cuentas, generalidades de la atención diferencial y lenguaje de señas básicas. 
Durante el mes de Agosto, se realizó una re-inducción a todos los administradores de las Seccionales, donde se les capacitó en: normatividad con relación a las PQRSD, simplificación de trámites, derecho de petición, seguimiento a las PQRSD en la plataforma SOLIN, procesos y procedimientos nuevos, entre otros.</t>
  </si>
  <si>
    <t>Se han sostenido reuniones de capacitacion del Software (SOLIN) modulo PQR, con el fin de obtener seguimiento en tiempo real.</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</si>
</sst>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240A]dddd\,\ d\ &quot;de&quot;\ mmmm\ &quot;de&quot;\ yyyy"/>
    <numFmt numFmtId="183" formatCode="[$-240A]h:mm:ss\ AM/PM"/>
    <numFmt numFmtId="184" formatCode="yyyy\-mm\-dd;@"/>
  </numFmts>
  <fonts count="75">
    <font>
      <sz val="11"/>
      <color theme="1"/>
      <name val="Calibri"/>
      <family val="2"/>
    </font>
    <font>
      <sz val="11"/>
      <color indexed="8"/>
      <name val="Calibri"/>
      <family val="2"/>
    </font>
    <font>
      <sz val="8"/>
      <name val="Arial"/>
      <family val="2"/>
    </font>
    <font>
      <sz val="10"/>
      <name val="Arial"/>
      <family val="2"/>
    </font>
    <font>
      <sz val="11"/>
      <name val="Verdana"/>
      <family val="2"/>
    </font>
    <font>
      <sz val="11"/>
      <name val="Arial"/>
      <family val="2"/>
    </font>
    <font>
      <b/>
      <sz val="8"/>
      <name val="Arial"/>
      <family val="2"/>
    </font>
    <font>
      <b/>
      <sz val="9"/>
      <name val="Tahoma"/>
      <family val="2"/>
    </font>
    <font>
      <sz val="9"/>
      <name val="Tahoma"/>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9"/>
      <color indexed="8"/>
      <name val="Calibri"/>
      <family val="2"/>
    </font>
    <font>
      <sz val="8"/>
      <color indexed="8"/>
      <name val="Calibri"/>
      <family val="2"/>
    </font>
    <font>
      <b/>
      <sz val="12"/>
      <color indexed="8"/>
      <name val="Calibri"/>
      <family val="2"/>
    </font>
    <font>
      <b/>
      <sz val="11"/>
      <color indexed="8"/>
      <name val="Arial"/>
      <family val="2"/>
    </font>
    <font>
      <u val="single"/>
      <sz val="11"/>
      <color indexed="8"/>
      <name val="Calibri"/>
      <family val="2"/>
    </font>
    <font>
      <sz val="11"/>
      <name val="Calibri"/>
      <family val="2"/>
    </font>
    <font>
      <b/>
      <sz val="12"/>
      <color indexed="8"/>
      <name val="Arial"/>
      <family val="2"/>
    </font>
    <font>
      <sz val="9"/>
      <name val="Calibri"/>
      <family val="2"/>
    </font>
    <font>
      <sz val="8"/>
      <color indexed="8"/>
      <name val="Arial"/>
      <family val="2"/>
    </font>
    <font>
      <sz val="10"/>
      <color indexed="8"/>
      <name val="Calibri"/>
      <family val="2"/>
    </font>
    <font>
      <sz val="9"/>
      <color indexed="8"/>
      <name val="Arial"/>
      <family val="2"/>
    </font>
    <font>
      <sz val="12"/>
      <color indexed="8"/>
      <name val="Arial"/>
      <family val="2"/>
    </font>
    <font>
      <b/>
      <sz val="18"/>
      <name val="Calibri"/>
      <family val="2"/>
    </font>
    <font>
      <b/>
      <sz val="1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Calibri"/>
      <family val="2"/>
    </font>
    <font>
      <sz val="8"/>
      <color theme="1"/>
      <name val="Calibri"/>
      <family val="2"/>
    </font>
    <font>
      <b/>
      <sz val="12"/>
      <color theme="1"/>
      <name val="Calibri"/>
      <family val="2"/>
    </font>
    <font>
      <b/>
      <sz val="11"/>
      <color theme="1"/>
      <name val="Arial"/>
      <family val="2"/>
    </font>
    <font>
      <u val="single"/>
      <sz val="11"/>
      <color theme="1"/>
      <name val="Calibri"/>
      <family val="2"/>
    </font>
    <font>
      <b/>
      <sz val="12"/>
      <color theme="1"/>
      <name val="Arial"/>
      <family val="2"/>
    </font>
    <font>
      <sz val="8"/>
      <color theme="1"/>
      <name val="Arial"/>
      <family val="2"/>
    </font>
    <font>
      <sz val="10"/>
      <color theme="1"/>
      <name val="Calibri"/>
      <family val="2"/>
    </font>
    <font>
      <sz val="9"/>
      <color theme="1"/>
      <name val="Arial"/>
      <family val="2"/>
    </font>
    <font>
      <sz val="11"/>
      <color rgb="FF000000"/>
      <name val="Arial"/>
      <family val="2"/>
    </font>
    <font>
      <sz val="12"/>
      <color theme="1"/>
      <name val="Arial"/>
      <family val="2"/>
    </font>
    <font>
      <b/>
      <sz val="18"/>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0" tint="-0.24997000396251678"/>
        <bgColor indexed="64"/>
      </patternFill>
    </fill>
    <fill>
      <patternFill patternType="solid">
        <fgColor rgb="FFFF0000"/>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thin"/>
      <right style="thin"/>
      <top>
        <color indexed="63"/>
      </top>
      <bottom style="thin"/>
    </border>
    <border>
      <left style="thin"/>
      <right style="thin"/>
      <top style="thin"/>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color indexed="63"/>
      </top>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style="thin"/>
      <right style="thin"/>
      <top/>
      <bottom/>
    </border>
    <border>
      <left style="thin">
        <color rgb="FF000000"/>
      </left>
      <right style="thin">
        <color rgb="FF000000"/>
      </right>
      <top style="thin">
        <color rgb="FF000000"/>
      </top>
      <bottom style="thin">
        <color rgb="FF000000"/>
      </bottom>
    </border>
    <border>
      <left style="thin"/>
      <right style="medium"/>
      <top style="thin"/>
      <bottom style="thin"/>
    </border>
    <border>
      <left style="thin"/>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right/>
      <top style="thin"/>
      <bottom style="thin"/>
    </border>
    <border>
      <left style="thin"/>
      <right/>
      <top/>
      <bottom/>
    </border>
    <border>
      <left style="thin"/>
      <right>
        <color indexed="63"/>
      </right>
      <top>
        <color indexed="63"/>
      </top>
      <bottom style="thin"/>
    </border>
    <border>
      <left/>
      <right style="thin"/>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4"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280">
    <xf numFmtId="0" fontId="0" fillId="0" borderId="0" xfId="0" applyFont="1" applyAlignment="1">
      <alignment/>
    </xf>
    <xf numFmtId="0" fontId="61" fillId="33" borderId="10" xfId="0" applyFont="1" applyFill="1" applyBorder="1" applyAlignment="1">
      <alignment horizontal="center" vertical="center" wrapText="1"/>
    </xf>
    <xf numFmtId="0" fontId="0" fillId="33" borderId="0" xfId="0" applyFill="1" applyAlignment="1">
      <alignment/>
    </xf>
    <xf numFmtId="0" fontId="4" fillId="33" borderId="0"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61" fillId="33" borderId="0" xfId="0" applyFont="1" applyFill="1" applyBorder="1" applyAlignment="1">
      <alignment horizontal="center" vertical="center" wrapText="1"/>
    </xf>
    <xf numFmtId="0" fontId="0" fillId="33" borderId="0" xfId="0" applyFill="1" applyAlignment="1">
      <alignment horizontal="center"/>
    </xf>
    <xf numFmtId="0" fontId="0" fillId="33" borderId="0" xfId="0" applyFill="1" applyAlignment="1">
      <alignment horizontal="center" vertical="center" wrapText="1"/>
    </xf>
    <xf numFmtId="0" fontId="2" fillId="33" borderId="0" xfId="54" applyFont="1" applyFill="1" applyAlignment="1">
      <alignment vertical="center" wrapText="1"/>
      <protection/>
    </xf>
    <xf numFmtId="0" fontId="2" fillId="33" borderId="0" xfId="54" applyFont="1" applyFill="1" applyBorder="1" applyAlignment="1">
      <alignment horizontal="center" vertical="center" wrapText="1"/>
      <protection/>
    </xf>
    <xf numFmtId="0" fontId="6" fillId="33" borderId="0" xfId="54" applyFont="1" applyFill="1" applyBorder="1" applyAlignment="1">
      <alignment horizontal="center" vertical="center" wrapText="1"/>
      <protection/>
    </xf>
    <xf numFmtId="0" fontId="0" fillId="33" borderId="0" xfId="0" applyFill="1" applyBorder="1" applyAlignment="1">
      <alignment horizontal="center"/>
    </xf>
    <xf numFmtId="16" fontId="0" fillId="33" borderId="11" xfId="0" applyNumberFormat="1" applyFill="1" applyBorder="1" applyAlignment="1">
      <alignment/>
    </xf>
    <xf numFmtId="0" fontId="2" fillId="33" borderId="0" xfId="54" applyFont="1" applyFill="1">
      <alignment/>
      <protection/>
    </xf>
    <xf numFmtId="0" fontId="62" fillId="33" borderId="10" xfId="0" applyFont="1" applyFill="1" applyBorder="1" applyAlignment="1">
      <alignment horizontal="center" vertical="center" wrapText="1"/>
    </xf>
    <xf numFmtId="0" fontId="62" fillId="33" borderId="12" xfId="0" applyFont="1" applyFill="1" applyBorder="1" applyAlignment="1">
      <alignment horizontal="center" vertical="center" wrapText="1"/>
    </xf>
    <xf numFmtId="0" fontId="62" fillId="33" borderId="12" xfId="0" applyFont="1" applyFill="1" applyBorder="1" applyAlignment="1">
      <alignment horizontal="center" wrapText="1"/>
    </xf>
    <xf numFmtId="0" fontId="62" fillId="33" borderId="10" xfId="0" applyFont="1" applyFill="1" applyBorder="1" applyAlignment="1">
      <alignment horizontal="center" wrapText="1"/>
    </xf>
    <xf numFmtId="0" fontId="63" fillId="33" borderId="0" xfId="0" applyFont="1" applyFill="1" applyAlignment="1">
      <alignment/>
    </xf>
    <xf numFmtId="0" fontId="60" fillId="34" borderId="10" xfId="0" applyFont="1" applyFill="1" applyBorder="1" applyAlignment="1">
      <alignment horizontal="center"/>
    </xf>
    <xf numFmtId="0" fontId="60" fillId="34" borderId="10" xfId="0" applyFont="1" applyFill="1" applyBorder="1" applyAlignment="1">
      <alignment horizontal="center" vertical="center"/>
    </xf>
    <xf numFmtId="0" fontId="0" fillId="33" borderId="10" xfId="0" applyFill="1" applyBorder="1" applyAlignment="1">
      <alignment/>
    </xf>
    <xf numFmtId="0" fontId="64" fillId="35" borderId="10" xfId="0" applyFont="1" applyFill="1" applyBorder="1" applyAlignment="1">
      <alignment horizontal="center" vertical="center" wrapText="1"/>
    </xf>
    <xf numFmtId="9" fontId="64" fillId="35" borderId="10" xfId="56" applyFont="1" applyFill="1" applyBorder="1" applyAlignment="1">
      <alignment horizontal="right" vertical="center" wrapText="1"/>
    </xf>
    <xf numFmtId="0" fontId="2" fillId="33" borderId="10" xfId="54" applyFont="1" applyFill="1" applyBorder="1" applyAlignment="1">
      <alignment horizontal="justify" vertical="center" wrapText="1"/>
      <protection/>
    </xf>
    <xf numFmtId="14" fontId="62" fillId="33" borderId="10" xfId="0" applyNumberFormat="1" applyFont="1" applyFill="1" applyBorder="1" applyAlignment="1">
      <alignment horizontal="center" vertical="center" wrapText="1"/>
    </xf>
    <xf numFmtId="0" fontId="60" fillId="33" borderId="0" xfId="0" applyFont="1" applyFill="1" applyAlignment="1">
      <alignment horizontal="center"/>
    </xf>
    <xf numFmtId="0" fontId="0" fillId="33" borderId="10" xfId="0" applyFont="1" applyFill="1" applyBorder="1" applyAlignment="1">
      <alignment horizontal="center"/>
    </xf>
    <xf numFmtId="0" fontId="0" fillId="33" borderId="0" xfId="0" applyFont="1" applyFill="1" applyAlignment="1">
      <alignment/>
    </xf>
    <xf numFmtId="0" fontId="0" fillId="33" borderId="0" xfId="0" applyFont="1" applyFill="1" applyAlignment="1">
      <alignment horizontal="center"/>
    </xf>
    <xf numFmtId="0" fontId="0" fillId="33" borderId="0" xfId="0" applyFont="1" applyFill="1" applyAlignment="1">
      <alignment horizontal="center" vertical="center" wrapText="1"/>
    </xf>
    <xf numFmtId="0" fontId="0" fillId="33" borderId="0" xfId="0" applyFont="1" applyFill="1" applyAlignment="1">
      <alignment/>
    </xf>
    <xf numFmtId="0" fontId="0" fillId="33" borderId="0" xfId="0" applyFont="1" applyFill="1" applyAlignment="1">
      <alignment horizontal="right"/>
    </xf>
    <xf numFmtId="0" fontId="0" fillId="33" borderId="13" xfId="0" applyFont="1" applyFill="1" applyBorder="1" applyAlignment="1">
      <alignment horizontal="center" vertical="center" wrapText="1"/>
    </xf>
    <xf numFmtId="0" fontId="65" fillId="33" borderId="0" xfId="0" applyFont="1" applyFill="1" applyAlignment="1">
      <alignment horizontal="center" vertical="center"/>
    </xf>
    <xf numFmtId="0" fontId="61" fillId="33" borderId="10" xfId="0" applyFont="1" applyFill="1" applyBorder="1" applyAlignment="1">
      <alignment horizontal="justify" vertical="center" wrapText="1"/>
    </xf>
    <xf numFmtId="0" fontId="61" fillId="0" borderId="10" xfId="0" applyFont="1" applyFill="1" applyBorder="1" applyAlignment="1">
      <alignment horizontal="justify" vertical="center" wrapText="1"/>
    </xf>
    <xf numFmtId="49" fontId="61" fillId="0" borderId="10" xfId="0" applyNumberFormat="1" applyFont="1" applyFill="1" applyBorder="1" applyAlignment="1">
      <alignment horizontal="center" vertical="center"/>
    </xf>
    <xf numFmtId="14" fontId="61" fillId="0" borderId="10" xfId="0" applyNumberFormat="1" applyFont="1" applyFill="1" applyBorder="1" applyAlignment="1">
      <alignment horizontal="center" vertical="center" wrapText="1"/>
    </xf>
    <xf numFmtId="0" fontId="61" fillId="0" borderId="10" xfId="0" applyFont="1" applyFill="1" applyBorder="1" applyAlignment="1">
      <alignment horizontal="center" vertical="center"/>
    </xf>
    <xf numFmtId="0" fontId="61" fillId="33" borderId="12" xfId="0" applyFont="1" applyFill="1" applyBorder="1" applyAlignment="1">
      <alignment horizontal="justify" vertical="center" wrapText="1"/>
    </xf>
    <xf numFmtId="0" fontId="61" fillId="33" borderId="12" xfId="0" applyFont="1" applyFill="1" applyBorder="1" applyAlignment="1">
      <alignment horizontal="center" vertical="center" wrapText="1"/>
    </xf>
    <xf numFmtId="14" fontId="61" fillId="0" borderId="10" xfId="0" applyNumberFormat="1" applyFont="1" applyFill="1" applyBorder="1" applyAlignment="1">
      <alignment horizontal="center" vertical="center"/>
    </xf>
    <xf numFmtId="0" fontId="61" fillId="0" borderId="10" xfId="0" applyFont="1" applyFill="1" applyBorder="1" applyAlignment="1">
      <alignment horizontal="center" vertical="center" wrapText="1"/>
    </xf>
    <xf numFmtId="0" fontId="61" fillId="0" borderId="10" xfId="0" applyFont="1" applyFill="1" applyBorder="1" applyAlignment="1">
      <alignment horizontal="justify" vertical="top" wrapText="1"/>
    </xf>
    <xf numFmtId="0" fontId="65" fillId="33" borderId="0" xfId="0" applyFont="1" applyFill="1" applyAlignment="1">
      <alignment horizontal="center"/>
    </xf>
    <xf numFmtId="0" fontId="61" fillId="33" borderId="0" xfId="0" applyFont="1" applyFill="1" applyAlignment="1">
      <alignment/>
    </xf>
    <xf numFmtId="0" fontId="65" fillId="33" borderId="10" xfId="0" applyFont="1" applyFill="1" applyBorder="1" applyAlignment="1">
      <alignment horizontal="center"/>
    </xf>
    <xf numFmtId="0" fontId="65" fillId="33" borderId="0" xfId="0" applyFont="1" applyFill="1" applyBorder="1" applyAlignment="1">
      <alignment horizontal="center"/>
    </xf>
    <xf numFmtId="0" fontId="61" fillId="33" borderId="0" xfId="0" applyFont="1" applyFill="1" applyBorder="1" applyAlignment="1">
      <alignment/>
    </xf>
    <xf numFmtId="0" fontId="0" fillId="33" borderId="0" xfId="0" applyFont="1" applyFill="1" applyBorder="1" applyAlignment="1">
      <alignment horizontal="center" wrapText="1"/>
    </xf>
    <xf numFmtId="0" fontId="0" fillId="33" borderId="0" xfId="0" applyFont="1" applyFill="1" applyBorder="1" applyAlignment="1">
      <alignment horizontal="center"/>
    </xf>
    <xf numFmtId="0" fontId="0" fillId="33" borderId="0" xfId="0" applyFont="1" applyFill="1" applyBorder="1" applyAlignment="1">
      <alignment/>
    </xf>
    <xf numFmtId="0" fontId="0" fillId="33" borderId="0" xfId="0" applyFont="1" applyFill="1" applyBorder="1" applyAlignment="1">
      <alignment horizontal="right"/>
    </xf>
    <xf numFmtId="0" fontId="0" fillId="33" borderId="14" xfId="0" applyFont="1" applyFill="1" applyBorder="1" applyAlignment="1">
      <alignment/>
    </xf>
    <xf numFmtId="0" fontId="0" fillId="33" borderId="12" xfId="0" applyFont="1" applyFill="1" applyBorder="1" applyAlignment="1">
      <alignment/>
    </xf>
    <xf numFmtId="0" fontId="0" fillId="33" borderId="10"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0" xfId="0" applyFont="1" applyFill="1" applyBorder="1" applyAlignment="1">
      <alignment horizontal="justify"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justify" vertical="center" wrapText="1"/>
    </xf>
    <xf numFmtId="0" fontId="0" fillId="0" borderId="0" xfId="0" applyFont="1" applyFill="1" applyAlignment="1">
      <alignment/>
    </xf>
    <xf numFmtId="0" fontId="0" fillId="0" borderId="13" xfId="0" applyFont="1" applyFill="1" applyBorder="1" applyAlignment="1">
      <alignment horizontal="justify" vertical="center" wrapText="1"/>
    </xf>
    <xf numFmtId="0" fontId="61" fillId="0" borderId="13" xfId="0" applyFont="1" applyFill="1" applyBorder="1" applyAlignment="1">
      <alignment horizontal="justify" vertical="center" wrapText="1"/>
    </xf>
    <xf numFmtId="0" fontId="0" fillId="0" borderId="13" xfId="0" applyFont="1" applyFill="1" applyBorder="1" applyAlignment="1">
      <alignment horizontal="center" vertical="center" wrapText="1"/>
    </xf>
    <xf numFmtId="0" fontId="0" fillId="33" borderId="15" xfId="0" applyFont="1" applyFill="1" applyBorder="1" applyAlignment="1">
      <alignment horizontal="center"/>
    </xf>
    <xf numFmtId="0" fontId="0" fillId="33" borderId="15" xfId="0" applyFont="1" applyFill="1" applyBorder="1" applyAlignment="1">
      <alignment/>
    </xf>
    <xf numFmtId="0" fontId="61" fillId="33" borderId="15" xfId="0" applyFont="1" applyFill="1" applyBorder="1" applyAlignment="1">
      <alignment/>
    </xf>
    <xf numFmtId="0" fontId="0" fillId="33" borderId="0" xfId="0" applyFont="1" applyFill="1" applyBorder="1" applyAlignment="1">
      <alignment/>
    </xf>
    <xf numFmtId="0" fontId="60" fillId="33" borderId="0" xfId="0" applyFont="1" applyFill="1" applyBorder="1" applyAlignment="1">
      <alignment horizontal="center"/>
    </xf>
    <xf numFmtId="0" fontId="66" fillId="33" borderId="0" xfId="0" applyFont="1" applyFill="1" applyBorder="1" applyAlignment="1">
      <alignment wrapText="1"/>
    </xf>
    <xf numFmtId="0" fontId="61" fillId="0" borderId="10" xfId="0" applyFont="1" applyBorder="1" applyAlignment="1">
      <alignment horizontal="center" vertical="center" wrapText="1"/>
    </xf>
    <xf numFmtId="0" fontId="61" fillId="0" borderId="10"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0" fillId="33" borderId="0" xfId="0" applyFont="1" applyFill="1" applyBorder="1" applyAlignment="1">
      <alignment horizontal="center" vertical="center" wrapText="1"/>
    </xf>
    <xf numFmtId="0" fontId="61" fillId="33" borderId="0" xfId="0" applyFont="1" applyFill="1" applyBorder="1" applyAlignment="1">
      <alignment horizontal="center" vertical="center"/>
    </xf>
    <xf numFmtId="0" fontId="61" fillId="0" borderId="12" xfId="0" applyFont="1" applyFill="1" applyBorder="1" applyAlignment="1">
      <alignment horizontal="justify" vertical="center" wrapText="1"/>
    </xf>
    <xf numFmtId="0" fontId="61" fillId="33" borderId="0" xfId="0" applyFont="1" applyFill="1" applyBorder="1" applyAlignment="1">
      <alignment horizontal="center"/>
    </xf>
    <xf numFmtId="0" fontId="65" fillId="0" borderId="0" xfId="0" applyFont="1" applyFill="1" applyBorder="1" applyAlignment="1">
      <alignment horizontal="center" vertical="center" wrapText="1"/>
    </xf>
    <xf numFmtId="0" fontId="2" fillId="36" borderId="10" xfId="54" applyFont="1" applyFill="1" applyBorder="1" applyAlignment="1">
      <alignment horizontal="center" vertical="center"/>
      <protection/>
    </xf>
    <xf numFmtId="0" fontId="9" fillId="37" borderId="16" xfId="54" applyFont="1" applyFill="1" applyBorder="1" applyAlignment="1">
      <alignment horizontal="center"/>
      <protection/>
    </xf>
    <xf numFmtId="0" fontId="62" fillId="37" borderId="17" xfId="0" applyFont="1" applyFill="1" applyBorder="1" applyAlignment="1">
      <alignment horizontal="center" vertical="center" wrapText="1"/>
    </xf>
    <xf numFmtId="0" fontId="62" fillId="37" borderId="18" xfId="0" applyFont="1" applyFill="1" applyBorder="1" applyAlignment="1">
      <alignment horizontal="center" wrapText="1"/>
    </xf>
    <xf numFmtId="0" fontId="62" fillId="37" borderId="19" xfId="0" applyFont="1" applyFill="1" applyBorder="1" applyAlignment="1">
      <alignment horizontal="center" vertical="center" wrapText="1"/>
    </xf>
    <xf numFmtId="0" fontId="2" fillId="36" borderId="0" xfId="54" applyFont="1" applyFill="1">
      <alignment/>
      <protection/>
    </xf>
    <xf numFmtId="0" fontId="0" fillId="37" borderId="10" xfId="0" applyFont="1" applyFill="1" applyBorder="1" applyAlignment="1">
      <alignment horizontal="center"/>
    </xf>
    <xf numFmtId="17" fontId="0" fillId="37" borderId="10" xfId="0" applyNumberFormat="1" applyFont="1" applyFill="1" applyBorder="1" applyAlignment="1">
      <alignment horizontal="center" vertical="center"/>
    </xf>
    <xf numFmtId="17" fontId="0" fillId="37" borderId="10" xfId="0" applyNumberFormat="1" applyFont="1" applyFill="1" applyBorder="1" applyAlignment="1">
      <alignment/>
    </xf>
    <xf numFmtId="0" fontId="0" fillId="37" borderId="10" xfId="0" applyFont="1" applyFill="1" applyBorder="1" applyAlignment="1">
      <alignment/>
    </xf>
    <xf numFmtId="0" fontId="34" fillId="37" borderId="10" xfId="0" applyFont="1" applyFill="1" applyBorder="1" applyAlignment="1">
      <alignment horizontal="center" vertical="center"/>
    </xf>
    <xf numFmtId="0" fontId="0" fillId="37" borderId="13" xfId="0" applyFont="1" applyFill="1" applyBorder="1" applyAlignment="1">
      <alignment horizontal="center" vertical="center" wrapText="1"/>
    </xf>
    <xf numFmtId="0" fontId="0" fillId="37" borderId="12" xfId="0" applyFont="1" applyFill="1" applyBorder="1" applyAlignment="1">
      <alignment horizontal="center" vertical="center" wrapText="1"/>
    </xf>
    <xf numFmtId="0" fontId="0" fillId="37" borderId="12" xfId="0" applyFont="1" applyFill="1" applyBorder="1" applyAlignment="1">
      <alignment horizontal="center" wrapText="1"/>
    </xf>
    <xf numFmtId="17" fontId="0" fillId="37" borderId="10" xfId="0" applyNumberFormat="1" applyFont="1" applyFill="1" applyBorder="1" applyAlignment="1">
      <alignment horizontal="center"/>
    </xf>
    <xf numFmtId="0" fontId="0" fillId="37" borderId="10" xfId="0" applyFont="1" applyFill="1" applyBorder="1" applyAlignment="1">
      <alignment horizontal="center" vertic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vertical="center"/>
    </xf>
    <xf numFmtId="17" fontId="0" fillId="37" borderId="10" xfId="0" applyNumberFormat="1" applyFont="1" applyFill="1" applyBorder="1" applyAlignment="1">
      <alignment vertical="center"/>
    </xf>
    <xf numFmtId="16" fontId="0" fillId="37" borderId="10" xfId="0" applyNumberFormat="1" applyFont="1" applyFill="1" applyBorder="1" applyAlignment="1">
      <alignment vertical="center"/>
    </xf>
    <xf numFmtId="0" fontId="34" fillId="37" borderId="12" xfId="0" applyFont="1" applyFill="1" applyBorder="1" applyAlignment="1">
      <alignment horizontal="center" vertical="center"/>
    </xf>
    <xf numFmtId="0" fontId="0" fillId="37" borderId="20" xfId="0" applyFont="1" applyFill="1" applyBorder="1" applyAlignment="1">
      <alignment horizontal="center" vertical="center" wrapText="1"/>
    </xf>
    <xf numFmtId="9" fontId="62" fillId="33" borderId="12" xfId="0" applyNumberFormat="1" applyFont="1" applyFill="1" applyBorder="1" applyAlignment="1">
      <alignment horizontal="center" vertical="center" wrapText="1"/>
    </xf>
    <xf numFmtId="9" fontId="62" fillId="33" borderId="10" xfId="0" applyNumberFormat="1" applyFont="1" applyFill="1" applyBorder="1" applyAlignment="1">
      <alignment horizontal="center" vertical="center" wrapText="1"/>
    </xf>
    <xf numFmtId="9" fontId="61" fillId="0" borderId="10" xfId="0" applyNumberFormat="1" applyFont="1" applyFill="1" applyBorder="1" applyAlignment="1">
      <alignment horizontal="center" vertical="center"/>
    </xf>
    <xf numFmtId="0" fontId="0" fillId="33" borderId="13" xfId="0" applyFont="1" applyFill="1" applyBorder="1" applyAlignment="1">
      <alignment vertical="center" wrapText="1"/>
    </xf>
    <xf numFmtId="0" fontId="0" fillId="33" borderId="10" xfId="0" applyFont="1" applyFill="1" applyBorder="1" applyAlignment="1">
      <alignment vertical="center" wrapText="1"/>
    </xf>
    <xf numFmtId="9" fontId="65" fillId="33" borderId="10" xfId="0" applyNumberFormat="1" applyFont="1" applyFill="1" applyBorder="1" applyAlignment="1">
      <alignment horizontal="center"/>
    </xf>
    <xf numFmtId="9" fontId="61" fillId="0" borderId="10" xfId="0" applyNumberFormat="1" applyFont="1" applyFill="1" applyBorder="1" applyAlignment="1">
      <alignment horizontal="center" vertical="center" wrapText="1"/>
    </xf>
    <xf numFmtId="0" fontId="65" fillId="33" borderId="10" xfId="0" applyFont="1" applyFill="1" applyBorder="1" applyAlignment="1">
      <alignment horizontal="right"/>
    </xf>
    <xf numFmtId="9" fontId="65" fillId="0" borderId="10" xfId="0" applyNumberFormat="1" applyFont="1" applyFill="1" applyBorder="1" applyAlignment="1">
      <alignment horizontal="center" vertical="center" wrapText="1"/>
    </xf>
    <xf numFmtId="9" fontId="61" fillId="33" borderId="10" xfId="0" applyNumberFormat="1" applyFont="1" applyFill="1" applyBorder="1" applyAlignment="1">
      <alignment horizontal="center" vertical="center" wrapText="1"/>
    </xf>
    <xf numFmtId="9" fontId="65" fillId="33" borderId="10" xfId="0" applyNumberFormat="1" applyFont="1" applyFill="1" applyBorder="1" applyAlignment="1">
      <alignment/>
    </xf>
    <xf numFmtId="0" fontId="61" fillId="0" borderId="13" xfId="0" applyFont="1" applyFill="1" applyBorder="1" applyAlignment="1">
      <alignment horizontal="center" vertical="center"/>
    </xf>
    <xf numFmtId="9" fontId="61" fillId="0" borderId="10" xfId="56" applyFont="1" applyFill="1" applyBorder="1" applyAlignment="1">
      <alignment horizontal="center" vertical="center"/>
    </xf>
    <xf numFmtId="0" fontId="67" fillId="33" borderId="10" xfId="0" applyFont="1" applyFill="1" applyBorder="1" applyAlignment="1">
      <alignment horizontal="right"/>
    </xf>
    <xf numFmtId="0" fontId="61" fillId="33" borderId="10" xfId="0" applyFont="1" applyFill="1" applyBorder="1" applyAlignment="1">
      <alignment horizontal="center" vertical="center" wrapText="1"/>
    </xf>
    <xf numFmtId="0" fontId="6" fillId="33" borderId="10" xfId="54" applyFont="1" applyFill="1" applyBorder="1" applyAlignment="1">
      <alignment horizontal="center" vertical="center" wrapText="1"/>
      <protection/>
    </xf>
    <xf numFmtId="0" fontId="61" fillId="0" borderId="12" xfId="0" applyFont="1" applyFill="1" applyBorder="1" applyAlignment="1">
      <alignment vertical="center" wrapText="1"/>
    </xf>
    <xf numFmtId="0" fontId="0" fillId="37" borderId="13" xfId="0" applyFont="1" applyFill="1" applyBorder="1" applyAlignment="1">
      <alignment horizontal="center" vertical="center" wrapText="1"/>
    </xf>
    <xf numFmtId="0" fontId="0" fillId="37" borderId="12" xfId="0" applyFont="1" applyFill="1" applyBorder="1" applyAlignment="1">
      <alignment horizontal="center" vertical="center" wrapText="1"/>
    </xf>
    <xf numFmtId="0" fontId="0" fillId="33" borderId="10" xfId="0" applyFont="1" applyFill="1" applyBorder="1" applyAlignment="1">
      <alignment horizontal="center"/>
    </xf>
    <xf numFmtId="0" fontId="0" fillId="33" borderId="0" xfId="0" applyFont="1" applyFill="1" applyAlignment="1">
      <alignment horizontal="center"/>
    </xf>
    <xf numFmtId="0" fontId="0" fillId="33" borderId="0" xfId="0" applyFont="1" applyFill="1" applyBorder="1" applyAlignment="1">
      <alignment horizontal="center" wrapText="1"/>
    </xf>
    <xf numFmtId="0" fontId="61" fillId="33" borderId="12" xfId="0" applyFont="1" applyFill="1" applyBorder="1" applyAlignment="1">
      <alignment horizontal="justify" vertical="center" wrapText="1"/>
    </xf>
    <xf numFmtId="0" fontId="61" fillId="33" borderId="12" xfId="0" applyFont="1" applyFill="1" applyBorder="1" applyAlignment="1">
      <alignment horizontal="center" vertical="center" wrapText="1"/>
    </xf>
    <xf numFmtId="0" fontId="0" fillId="33" borderId="0" xfId="0" applyFont="1" applyFill="1" applyBorder="1" applyAlignment="1">
      <alignment horizontal="center"/>
    </xf>
    <xf numFmtId="0" fontId="62" fillId="37" borderId="18" xfId="0" applyFont="1" applyFill="1" applyBorder="1" applyAlignment="1">
      <alignment horizontal="center" vertical="center" wrapText="1"/>
    </xf>
    <xf numFmtId="0" fontId="62" fillId="33" borderId="12" xfId="0" applyFont="1" applyFill="1" applyBorder="1" applyAlignment="1">
      <alignment horizontal="justify" vertical="center" wrapText="1"/>
    </xf>
    <xf numFmtId="0" fontId="62" fillId="33" borderId="10" xfId="0" applyFont="1" applyFill="1" applyBorder="1" applyAlignment="1">
      <alignment horizontal="justify" vertical="center" wrapText="1"/>
    </xf>
    <xf numFmtId="0" fontId="0" fillId="33" borderId="10" xfId="0" applyFill="1" applyBorder="1" applyAlignment="1">
      <alignment horizontal="justify"/>
    </xf>
    <xf numFmtId="9" fontId="36" fillId="33" borderId="10" xfId="0" applyNumberFormat="1" applyFont="1" applyFill="1" applyBorder="1" applyAlignment="1">
      <alignment horizontal="center" vertical="center" wrapText="1"/>
    </xf>
    <xf numFmtId="0" fontId="36" fillId="33" borderId="10" xfId="0" applyFont="1" applyFill="1" applyBorder="1" applyAlignment="1">
      <alignment horizontal="justify" vertical="center" wrapText="1"/>
    </xf>
    <xf numFmtId="0" fontId="36" fillId="33" borderId="10" xfId="0" applyFont="1" applyFill="1" applyBorder="1" applyAlignment="1">
      <alignment horizontal="center" vertical="center" wrapText="1"/>
    </xf>
    <xf numFmtId="0" fontId="34" fillId="33" borderId="10" xfId="0" applyFont="1" applyFill="1" applyBorder="1" applyAlignment="1">
      <alignment horizontal="justify"/>
    </xf>
    <xf numFmtId="0" fontId="36" fillId="33" borderId="10" xfId="0" applyFont="1" applyFill="1" applyBorder="1" applyAlignment="1">
      <alignment horizontal="center" wrapText="1"/>
    </xf>
    <xf numFmtId="0" fontId="68" fillId="33" borderId="10" xfId="54" applyFont="1" applyFill="1" applyBorder="1" applyAlignment="1">
      <alignment horizontal="justify" vertical="center" wrapText="1"/>
      <protection/>
    </xf>
    <xf numFmtId="0" fontId="66" fillId="33" borderId="14" xfId="0" applyFont="1" applyFill="1" applyBorder="1" applyAlignment="1">
      <alignment horizontal="center"/>
    </xf>
    <xf numFmtId="9" fontId="60" fillId="33" borderId="10" xfId="0" applyNumberFormat="1" applyFont="1" applyFill="1" applyBorder="1" applyAlignment="1">
      <alignment horizontal="center" vertical="center"/>
    </xf>
    <xf numFmtId="9" fontId="65" fillId="33" borderId="10" xfId="56" applyFont="1" applyFill="1" applyBorder="1" applyAlignment="1">
      <alignment horizontal="center" vertical="center"/>
    </xf>
    <xf numFmtId="0" fontId="61" fillId="33" borderId="10" xfId="0" applyFont="1" applyFill="1" applyBorder="1" applyAlignment="1">
      <alignment horizontal="center" vertical="center" wrapText="1"/>
    </xf>
    <xf numFmtId="0" fontId="61" fillId="33" borderId="20" xfId="0" applyFont="1" applyFill="1" applyBorder="1" applyAlignment="1">
      <alignment horizontal="justify" vertical="center" wrapText="1"/>
    </xf>
    <xf numFmtId="0" fontId="61" fillId="33" borderId="12" xfId="0" applyFont="1" applyFill="1" applyBorder="1" applyAlignment="1">
      <alignment horizontal="justify" vertical="center" wrapText="1"/>
    </xf>
    <xf numFmtId="0" fontId="61" fillId="33" borderId="20" xfId="0" applyFont="1" applyFill="1" applyBorder="1" applyAlignment="1">
      <alignment horizontal="center" vertical="center" wrapText="1"/>
    </xf>
    <xf numFmtId="0" fontId="61" fillId="33" borderId="12" xfId="0" applyFont="1" applyFill="1" applyBorder="1" applyAlignment="1">
      <alignment horizontal="center" vertical="center" wrapText="1"/>
    </xf>
    <xf numFmtId="0" fontId="61" fillId="0" borderId="13" xfId="0" applyFont="1" applyFill="1" applyBorder="1" applyAlignment="1">
      <alignment horizontal="justify" vertical="center" wrapText="1"/>
    </xf>
    <xf numFmtId="0" fontId="61" fillId="0" borderId="12" xfId="0" applyFont="1" applyFill="1" applyBorder="1" applyAlignment="1">
      <alignment horizontal="justify" vertical="center" wrapText="1"/>
    </xf>
    <xf numFmtId="14" fontId="61" fillId="0" borderId="13" xfId="0" applyNumberFormat="1" applyFont="1" applyFill="1" applyBorder="1" applyAlignment="1">
      <alignment horizontal="center" vertical="center"/>
    </xf>
    <xf numFmtId="0" fontId="2" fillId="33" borderId="10" xfId="54" applyFont="1" applyFill="1" applyBorder="1" applyAlignment="1">
      <alignment horizontal="center" vertical="center" wrapText="1"/>
      <protection/>
    </xf>
    <xf numFmtId="0" fontId="6" fillId="33" borderId="10" xfId="54" applyFont="1" applyFill="1" applyBorder="1" applyAlignment="1">
      <alignment horizontal="center" vertical="center" wrapText="1"/>
      <protection/>
    </xf>
    <xf numFmtId="0" fontId="2" fillId="0" borderId="10" xfId="54" applyFont="1" applyFill="1" applyBorder="1" applyAlignment="1">
      <alignment horizontal="justify" vertical="center" wrapText="1"/>
      <protection/>
    </xf>
    <xf numFmtId="0" fontId="2" fillId="0" borderId="10" xfId="54" applyFont="1" applyBorder="1" applyAlignment="1">
      <alignment horizontal="justify" vertical="center" wrapText="1"/>
      <protection/>
    </xf>
    <xf numFmtId="0" fontId="2" fillId="0" borderId="10" xfId="54" applyFont="1" applyBorder="1" applyAlignment="1">
      <alignment horizontal="justify" vertical="top" wrapText="1"/>
      <protection/>
    </xf>
    <xf numFmtId="0" fontId="68" fillId="0" borderId="10" xfId="54" applyFont="1" applyBorder="1" applyAlignment="1">
      <alignment horizontal="justify" vertical="center" wrapText="1"/>
      <protection/>
    </xf>
    <xf numFmtId="16" fontId="0" fillId="33" borderId="11" xfId="0" applyNumberFormat="1" applyFill="1" applyBorder="1" applyAlignment="1">
      <alignment horizontal="right"/>
    </xf>
    <xf numFmtId="0" fontId="61" fillId="0" borderId="10" xfId="0" applyFont="1" applyBorder="1" applyAlignment="1">
      <alignment horizontal="justify" vertical="center" wrapText="1"/>
    </xf>
    <xf numFmtId="0" fontId="61" fillId="0" borderId="13" xfId="0" applyFont="1" applyBorder="1" applyAlignment="1">
      <alignment horizontal="justify" vertical="center" wrapText="1"/>
    </xf>
    <xf numFmtId="0" fontId="61" fillId="0" borderId="13" xfId="0" applyFont="1" applyBorder="1" applyAlignment="1">
      <alignment horizontal="center" vertical="center" wrapText="1"/>
    </xf>
    <xf numFmtId="184" fontId="3" fillId="0" borderId="10" xfId="0" applyNumberFormat="1" applyFont="1" applyBorder="1" applyAlignment="1">
      <alignment horizontal="center" vertical="center" wrapText="1"/>
    </xf>
    <xf numFmtId="0" fontId="0" fillId="37" borderId="10" xfId="0" applyFont="1" applyFill="1" applyBorder="1" applyAlignment="1">
      <alignment horizontal="right"/>
    </xf>
    <xf numFmtId="0" fontId="61" fillId="0" borderId="10" xfId="0" applyFont="1" applyBorder="1" applyAlignment="1">
      <alignment horizontal="justify" wrapText="1"/>
    </xf>
    <xf numFmtId="17" fontId="69" fillId="37" borderId="10" xfId="0" applyNumberFormat="1" applyFont="1" applyFill="1" applyBorder="1" applyAlignment="1">
      <alignment horizontal="center"/>
    </xf>
    <xf numFmtId="0" fontId="70" fillId="0" borderId="10" xfId="0" applyFont="1" applyBorder="1" applyAlignment="1">
      <alignment horizontal="justify" wrapText="1"/>
    </xf>
    <xf numFmtId="0" fontId="0" fillId="33" borderId="10" xfId="0" applyFont="1" applyFill="1" applyBorder="1" applyAlignment="1">
      <alignment/>
    </xf>
    <xf numFmtId="0" fontId="5" fillId="0" borderId="10" xfId="0" applyFont="1" applyBorder="1" applyAlignment="1">
      <alignment horizontal="center" vertical="center" wrapText="1"/>
    </xf>
    <xf numFmtId="0" fontId="61" fillId="0" borderId="21" xfId="0" applyFont="1" applyBorder="1" applyAlignment="1">
      <alignment horizontal="justify" vertical="center" wrapText="1"/>
    </xf>
    <xf numFmtId="184" fontId="3" fillId="0" borderId="13" xfId="0" applyNumberFormat="1" applyFont="1" applyBorder="1" applyAlignment="1">
      <alignment horizontal="center" vertical="center" wrapText="1"/>
    </xf>
    <xf numFmtId="184" fontId="3" fillId="0" borderId="21" xfId="0" applyNumberFormat="1" applyFont="1" applyBorder="1" applyAlignment="1">
      <alignment horizontal="center" vertical="center" wrapText="1"/>
    </xf>
    <xf numFmtId="0" fontId="60" fillId="33" borderId="10" xfId="0" applyFont="1" applyFill="1" applyBorder="1" applyAlignment="1">
      <alignment horizontal="right" vertical="center"/>
    </xf>
    <xf numFmtId="0" fontId="66" fillId="33" borderId="0" xfId="0" applyFont="1" applyFill="1" applyBorder="1" applyAlignment="1">
      <alignment/>
    </xf>
    <xf numFmtId="0" fontId="0" fillId="33" borderId="0" xfId="0" applyFill="1" applyBorder="1" applyAlignment="1">
      <alignment/>
    </xf>
    <xf numFmtId="0" fontId="66" fillId="33" borderId="0" xfId="0" applyFont="1" applyFill="1" applyBorder="1" applyAlignment="1">
      <alignment horizontal="center"/>
    </xf>
    <xf numFmtId="0" fontId="71" fillId="0" borderId="0" xfId="0" applyFont="1" applyAlignment="1">
      <alignment vertical="center" wrapText="1"/>
    </xf>
    <xf numFmtId="0" fontId="71" fillId="0" borderId="0" xfId="0" applyFont="1" applyAlignment="1">
      <alignment horizontal="justify" vertical="center"/>
    </xf>
    <xf numFmtId="0" fontId="71" fillId="0" borderId="10" xfId="0" applyFont="1" applyBorder="1" applyAlignment="1">
      <alignment horizontal="justify" vertical="center"/>
    </xf>
    <xf numFmtId="0" fontId="61" fillId="0" borderId="10" xfId="0" applyFont="1" applyBorder="1" applyAlignment="1">
      <alignment vertical="center" wrapText="1"/>
    </xf>
    <xf numFmtId="0" fontId="61" fillId="0" borderId="10" xfId="0" applyFont="1" applyBorder="1" applyAlignment="1">
      <alignment horizontal="justify" vertical="center"/>
    </xf>
    <xf numFmtId="0" fontId="5" fillId="0" borderId="0" xfId="46" applyFont="1" applyAlignment="1" applyProtection="1">
      <alignment horizontal="justify" vertical="center"/>
      <protection/>
    </xf>
    <xf numFmtId="0" fontId="51" fillId="0" borderId="10" xfId="46" applyFill="1" applyBorder="1" applyAlignment="1" applyProtection="1">
      <alignment horizontal="justify" vertical="center" wrapText="1"/>
      <protection/>
    </xf>
    <xf numFmtId="0" fontId="61" fillId="0" borderId="13" xfId="0" applyFont="1" applyFill="1" applyBorder="1" applyAlignment="1">
      <alignment horizontal="justify" vertical="center" wrapText="1"/>
    </xf>
    <xf numFmtId="9" fontId="61" fillId="0" borderId="13" xfId="0" applyNumberFormat="1" applyFont="1" applyFill="1" applyBorder="1" applyAlignment="1">
      <alignment horizontal="center" vertical="center"/>
    </xf>
    <xf numFmtId="10" fontId="65" fillId="33" borderId="10" xfId="56" applyNumberFormat="1" applyFont="1" applyFill="1" applyBorder="1" applyAlignment="1">
      <alignment horizontal="center" vertical="center"/>
    </xf>
    <xf numFmtId="0" fontId="51" fillId="0" borderId="10" xfId="46" applyBorder="1" applyAlignment="1" applyProtection="1">
      <alignment horizontal="center" vertical="center" wrapText="1"/>
      <protection/>
    </xf>
    <xf numFmtId="10" fontId="65" fillId="33" borderId="10" xfId="56" applyNumberFormat="1" applyFont="1" applyFill="1" applyBorder="1" applyAlignment="1">
      <alignment horizontal="right" vertical="center"/>
    </xf>
    <xf numFmtId="9" fontId="65" fillId="33" borderId="10" xfId="56" applyFont="1" applyFill="1" applyBorder="1" applyAlignment="1">
      <alignment/>
    </xf>
    <xf numFmtId="0" fontId="5" fillId="0" borderId="10" xfId="46" applyFont="1" applyBorder="1" applyAlignment="1" applyProtection="1">
      <alignment horizontal="justify" vertical="center"/>
      <protection/>
    </xf>
    <xf numFmtId="0" fontId="71" fillId="0" borderId="10" xfId="0" applyFont="1" applyBorder="1" applyAlignment="1">
      <alignment vertical="center" wrapText="1"/>
    </xf>
    <xf numFmtId="9" fontId="61" fillId="0" borderId="13" xfId="0" applyNumberFormat="1" applyFont="1" applyFill="1" applyBorder="1" applyAlignment="1">
      <alignment horizontal="center" vertical="center"/>
    </xf>
    <xf numFmtId="0" fontId="61" fillId="0" borderId="13" xfId="0" applyFont="1" applyFill="1" applyBorder="1" applyAlignment="1">
      <alignment horizontal="justify" vertical="center" wrapText="1"/>
    </xf>
    <xf numFmtId="0" fontId="61" fillId="33" borderId="13" xfId="0" applyFont="1" applyFill="1" applyBorder="1" applyAlignment="1">
      <alignment horizontal="justify" vertical="center" wrapText="1"/>
    </xf>
    <xf numFmtId="0" fontId="62" fillId="0" borderId="12" xfId="0" applyFont="1" applyFill="1" applyBorder="1" applyAlignment="1">
      <alignment horizontal="justify" vertical="center" wrapText="1"/>
    </xf>
    <xf numFmtId="0" fontId="62" fillId="0" borderId="10" xfId="0" applyFont="1" applyFill="1" applyBorder="1" applyAlignment="1">
      <alignment horizontal="center" vertical="center" wrapText="1"/>
    </xf>
    <xf numFmtId="0" fontId="62" fillId="0" borderId="10" xfId="0" applyFont="1" applyFill="1" applyBorder="1" applyAlignment="1">
      <alignment horizontal="justify" vertical="center" wrapText="1"/>
    </xf>
    <xf numFmtId="0" fontId="2" fillId="0" borderId="10" xfId="54" applyFont="1" applyFill="1" applyBorder="1" applyAlignment="1">
      <alignment horizontal="center" vertical="center" wrapText="1"/>
      <protection/>
    </xf>
    <xf numFmtId="0" fontId="62" fillId="0" borderId="10" xfId="0" applyFont="1" applyFill="1" applyBorder="1" applyAlignment="1">
      <alignment horizontal="center" wrapText="1"/>
    </xf>
    <xf numFmtId="9" fontId="62" fillId="0" borderId="10" xfId="0" applyNumberFormat="1" applyFont="1" applyFill="1" applyBorder="1" applyAlignment="1">
      <alignment horizontal="center" vertical="center" wrapText="1"/>
    </xf>
    <xf numFmtId="9" fontId="36" fillId="0" borderId="10" xfId="0" applyNumberFormat="1" applyFont="1" applyFill="1" applyBorder="1" applyAlignment="1">
      <alignment horizontal="center" vertical="center" wrapText="1"/>
    </xf>
    <xf numFmtId="0" fontId="51" fillId="33" borderId="10" xfId="46" applyFill="1" applyBorder="1" applyAlignment="1" applyProtection="1">
      <alignment horizontal="justify" vertical="center" wrapText="1"/>
      <protection/>
    </xf>
    <xf numFmtId="0" fontId="61" fillId="33" borderId="10" xfId="0" applyFont="1" applyFill="1" applyBorder="1" applyAlignment="1">
      <alignment vertical="center" wrapText="1"/>
    </xf>
    <xf numFmtId="0" fontId="9" fillId="37" borderId="10" xfId="54" applyFont="1" applyFill="1" applyBorder="1" applyAlignment="1">
      <alignment horizontal="center"/>
      <protection/>
    </xf>
    <xf numFmtId="0" fontId="9" fillId="37" borderId="22" xfId="54" applyFont="1" applyFill="1" applyBorder="1" applyAlignment="1">
      <alignment horizontal="center"/>
      <protection/>
    </xf>
    <xf numFmtId="0" fontId="61"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6" fillId="33" borderId="10" xfId="54" applyFont="1" applyFill="1" applyBorder="1" applyAlignment="1">
      <alignment horizontal="center" vertical="center" wrapText="1"/>
      <protection/>
    </xf>
    <xf numFmtId="0" fontId="6" fillId="37" borderId="10" xfId="54" applyFont="1" applyFill="1" applyBorder="1" applyAlignment="1">
      <alignment horizontal="center" vertical="center" wrapText="1"/>
      <protection/>
    </xf>
    <xf numFmtId="0" fontId="3" fillId="33" borderId="10" xfId="0" applyFont="1" applyFill="1" applyBorder="1" applyAlignment="1">
      <alignment horizontal="center" vertical="center" wrapText="1"/>
    </xf>
    <xf numFmtId="0" fontId="62" fillId="37" borderId="23" xfId="0" applyFont="1" applyFill="1" applyBorder="1" applyAlignment="1">
      <alignment horizontal="center" vertical="center" wrapText="1"/>
    </xf>
    <xf numFmtId="0" fontId="62" fillId="37" borderId="24"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2" fillId="33" borderId="0" xfId="54" applyFont="1" applyFill="1" applyBorder="1" applyAlignment="1">
      <alignment horizontal="center" vertical="center" wrapText="1"/>
      <protection/>
    </xf>
    <xf numFmtId="0" fontId="60" fillId="33" borderId="25" xfId="0" applyFont="1" applyFill="1" applyBorder="1" applyAlignment="1">
      <alignment horizontal="center" vertical="center"/>
    </xf>
    <xf numFmtId="0" fontId="60" fillId="33" borderId="26" xfId="0" applyFont="1" applyFill="1" applyBorder="1" applyAlignment="1">
      <alignment horizontal="center" vertical="center"/>
    </xf>
    <xf numFmtId="0" fontId="72" fillId="33" borderId="0" xfId="0" applyFont="1" applyFill="1" applyBorder="1" applyAlignment="1">
      <alignment horizontal="center"/>
    </xf>
    <xf numFmtId="0" fontId="62" fillId="37" borderId="10" xfId="0" applyFont="1" applyFill="1" applyBorder="1" applyAlignment="1">
      <alignment horizontal="center" vertical="center" wrapText="1"/>
    </xf>
    <xf numFmtId="0" fontId="0" fillId="33" borderId="14" xfId="0" applyFont="1" applyFill="1" applyBorder="1" applyAlignment="1">
      <alignment horizontal="center"/>
    </xf>
    <xf numFmtId="0" fontId="0" fillId="33" borderId="14" xfId="0" applyFont="1" applyFill="1" applyBorder="1" applyAlignment="1">
      <alignment horizontal="center" wrapText="1"/>
    </xf>
    <xf numFmtId="0" fontId="0" fillId="33" borderId="15" xfId="0" applyFont="1" applyFill="1" applyBorder="1" applyAlignment="1">
      <alignment horizontal="center" wrapText="1"/>
    </xf>
    <xf numFmtId="0" fontId="0" fillId="33" borderId="0" xfId="0" applyFont="1" applyFill="1" applyAlignment="1">
      <alignment horizontal="center"/>
    </xf>
    <xf numFmtId="9" fontId="61" fillId="0" borderId="13" xfId="0" applyNumberFormat="1" applyFont="1" applyFill="1" applyBorder="1" applyAlignment="1">
      <alignment horizontal="center" vertical="center"/>
    </xf>
    <xf numFmtId="0" fontId="61" fillId="0" borderId="20" xfId="0" applyFont="1" applyFill="1" applyBorder="1" applyAlignment="1">
      <alignment horizontal="center" vertical="center"/>
    </xf>
    <xf numFmtId="0" fontId="61" fillId="0" borderId="12" xfId="0" applyFont="1" applyFill="1" applyBorder="1" applyAlignment="1">
      <alignment horizontal="center" vertical="center"/>
    </xf>
    <xf numFmtId="0" fontId="61" fillId="0" borderId="13" xfId="0" applyFont="1" applyFill="1" applyBorder="1" applyAlignment="1">
      <alignment horizontal="left" vertical="center"/>
    </xf>
    <xf numFmtId="0" fontId="61" fillId="0" borderId="12" xfId="0" applyFont="1" applyFill="1" applyBorder="1" applyAlignment="1">
      <alignment horizontal="left" vertical="center"/>
    </xf>
    <xf numFmtId="0" fontId="61" fillId="0" borderId="13" xfId="0" applyFont="1" applyFill="1" applyBorder="1" applyAlignment="1">
      <alignment horizontal="justify" vertical="center" wrapText="1"/>
    </xf>
    <xf numFmtId="0" fontId="61" fillId="0" borderId="20" xfId="0" applyFont="1" applyFill="1" applyBorder="1" applyAlignment="1">
      <alignment horizontal="justify" vertical="center" wrapText="1"/>
    </xf>
    <xf numFmtId="0" fontId="61" fillId="0" borderId="12" xfId="0" applyFont="1" applyFill="1" applyBorder="1" applyAlignment="1">
      <alignment horizontal="justify" vertical="center" wrapText="1"/>
    </xf>
    <xf numFmtId="0" fontId="61" fillId="0" borderId="13" xfId="0" applyFont="1" applyFill="1" applyBorder="1" applyAlignment="1">
      <alignment horizontal="center" vertical="center"/>
    </xf>
    <xf numFmtId="0" fontId="61" fillId="0" borderId="13" xfId="0" applyFont="1" applyFill="1" applyBorder="1" applyAlignment="1">
      <alignment horizontal="center" vertical="center" wrapText="1"/>
    </xf>
    <xf numFmtId="0" fontId="61" fillId="0" borderId="20" xfId="0" applyFont="1" applyFill="1" applyBorder="1" applyAlignment="1">
      <alignment horizontal="center" vertical="center" wrapText="1"/>
    </xf>
    <xf numFmtId="0" fontId="61" fillId="0" borderId="12" xfId="0" applyFont="1" applyFill="1" applyBorder="1" applyAlignment="1">
      <alignment horizontal="center" vertical="center" wrapText="1"/>
    </xf>
    <xf numFmtId="14" fontId="61" fillId="0" borderId="13" xfId="0" applyNumberFormat="1" applyFont="1" applyFill="1" applyBorder="1" applyAlignment="1">
      <alignment horizontal="center" vertical="center"/>
    </xf>
    <xf numFmtId="14" fontId="61" fillId="0" borderId="12" xfId="0" applyNumberFormat="1" applyFont="1" applyFill="1" applyBorder="1" applyAlignment="1">
      <alignment horizontal="center" vertical="center"/>
    </xf>
    <xf numFmtId="0" fontId="61" fillId="33" borderId="13" xfId="0" applyFont="1" applyFill="1" applyBorder="1" applyAlignment="1">
      <alignment horizontal="justify" vertical="center" wrapText="1"/>
    </xf>
    <xf numFmtId="0" fontId="61" fillId="33" borderId="20" xfId="0" applyFont="1" applyFill="1" applyBorder="1" applyAlignment="1">
      <alignment horizontal="justify" vertical="center" wrapText="1"/>
    </xf>
    <xf numFmtId="0" fontId="61" fillId="33" borderId="12" xfId="0" applyFont="1" applyFill="1" applyBorder="1" applyAlignment="1">
      <alignment horizontal="justify" vertical="center" wrapText="1"/>
    </xf>
    <xf numFmtId="0" fontId="61" fillId="33" borderId="13" xfId="0" applyFont="1" applyFill="1" applyBorder="1" applyAlignment="1">
      <alignment horizontal="center" vertical="center" wrapText="1"/>
    </xf>
    <xf numFmtId="0" fontId="61" fillId="33" borderId="12" xfId="0" applyFont="1" applyFill="1" applyBorder="1" applyAlignment="1">
      <alignment horizontal="center" vertical="center" wrapText="1"/>
    </xf>
    <xf numFmtId="14" fontId="61" fillId="0" borderId="13" xfId="0" applyNumberFormat="1" applyFont="1" applyFill="1" applyBorder="1" applyAlignment="1">
      <alignment horizontal="center" vertical="center" wrapText="1"/>
    </xf>
    <xf numFmtId="14" fontId="61" fillId="0" borderId="20" xfId="0" applyNumberFormat="1" applyFont="1" applyFill="1" applyBorder="1" applyAlignment="1">
      <alignment horizontal="center" vertical="center" wrapText="1"/>
    </xf>
    <xf numFmtId="14" fontId="61" fillId="0" borderId="12" xfId="0" applyNumberFormat="1" applyFont="1" applyFill="1" applyBorder="1" applyAlignment="1">
      <alignment horizontal="center" vertical="center" wrapText="1"/>
    </xf>
    <xf numFmtId="49" fontId="61" fillId="0" borderId="13" xfId="0" applyNumberFormat="1" applyFont="1" applyFill="1" applyBorder="1" applyAlignment="1">
      <alignment horizontal="center" vertical="center"/>
    </xf>
    <xf numFmtId="49" fontId="61" fillId="0" borderId="12" xfId="0" applyNumberFormat="1" applyFont="1" applyFill="1" applyBorder="1" applyAlignment="1">
      <alignment horizontal="center" vertical="center"/>
    </xf>
    <xf numFmtId="0" fontId="0" fillId="37" borderId="13" xfId="0" applyFont="1" applyFill="1" applyBorder="1" applyAlignment="1">
      <alignment horizontal="center" vertical="center" wrapText="1"/>
    </xf>
    <xf numFmtId="0" fontId="0" fillId="37" borderId="12" xfId="0" applyFont="1" applyFill="1" applyBorder="1" applyAlignment="1">
      <alignment horizontal="center" vertical="center" wrapText="1"/>
    </xf>
    <xf numFmtId="0" fontId="0" fillId="37" borderId="10" xfId="0" applyFont="1" applyFill="1" applyBorder="1" applyAlignment="1">
      <alignment horizontal="center" vertical="center" wrapText="1"/>
    </xf>
    <xf numFmtId="0" fontId="61" fillId="33" borderId="20" xfId="0" applyFont="1" applyFill="1" applyBorder="1" applyAlignment="1">
      <alignment horizontal="center" vertical="center" wrapText="1"/>
    </xf>
    <xf numFmtId="49" fontId="61" fillId="0" borderId="20" xfId="0" applyNumberFormat="1" applyFont="1" applyFill="1" applyBorder="1" applyAlignment="1">
      <alignment horizontal="center" vertical="center"/>
    </xf>
    <xf numFmtId="0" fontId="0" fillId="33" borderId="10" xfId="0" applyFont="1" applyFill="1" applyBorder="1" applyAlignment="1">
      <alignment horizontal="center" vertical="center" wrapText="1"/>
    </xf>
    <xf numFmtId="0" fontId="0" fillId="33" borderId="10" xfId="0" applyFont="1" applyFill="1" applyBorder="1" applyAlignment="1">
      <alignment horizontal="center"/>
    </xf>
    <xf numFmtId="0" fontId="0" fillId="33" borderId="0" xfId="0" applyFont="1" applyFill="1" applyAlignment="1">
      <alignment horizontal="center" wrapText="1"/>
    </xf>
    <xf numFmtId="0" fontId="60" fillId="33" borderId="14" xfId="0" applyFont="1" applyFill="1" applyBorder="1" applyAlignment="1">
      <alignment horizontal="center"/>
    </xf>
    <xf numFmtId="0" fontId="0" fillId="33" borderId="27" xfId="0" applyFont="1" applyFill="1" applyBorder="1" applyAlignment="1">
      <alignment horizontal="center"/>
    </xf>
    <xf numFmtId="0" fontId="0" fillId="33" borderId="10" xfId="0" applyFont="1" applyFill="1" applyBorder="1" applyAlignment="1">
      <alignment horizontal="center" vertical="center"/>
    </xf>
    <xf numFmtId="0" fontId="41" fillId="33" borderId="14" xfId="0" applyFont="1" applyFill="1" applyBorder="1" applyAlignment="1">
      <alignment horizontal="center"/>
    </xf>
    <xf numFmtId="0" fontId="34" fillId="37" borderId="13" xfId="0" applyFont="1" applyFill="1" applyBorder="1" applyAlignment="1">
      <alignment horizontal="center" vertical="center" wrapText="1"/>
    </xf>
    <xf numFmtId="0" fontId="34" fillId="37" borderId="12" xfId="0" applyFont="1" applyFill="1" applyBorder="1" applyAlignment="1">
      <alignment horizontal="center" vertical="center" wrapText="1"/>
    </xf>
    <xf numFmtId="0" fontId="34" fillId="37" borderId="10" xfId="0" applyFont="1" applyFill="1" applyBorder="1" applyAlignment="1">
      <alignment horizontal="center" vertical="center" wrapText="1"/>
    </xf>
    <xf numFmtId="0" fontId="0" fillId="37" borderId="13" xfId="0" applyFont="1" applyFill="1" applyBorder="1" applyAlignment="1">
      <alignment horizontal="center" vertical="center"/>
    </xf>
    <xf numFmtId="0" fontId="0" fillId="37" borderId="12" xfId="0" applyFont="1" applyFill="1" applyBorder="1" applyAlignment="1">
      <alignment horizontal="center" vertical="center"/>
    </xf>
    <xf numFmtId="0" fontId="0" fillId="37" borderId="23" xfId="0" applyFont="1" applyFill="1" applyBorder="1" applyAlignment="1">
      <alignment horizontal="center" vertical="center" wrapText="1"/>
    </xf>
    <xf numFmtId="0" fontId="0" fillId="37" borderId="24" xfId="0" applyFont="1" applyFill="1" applyBorder="1" applyAlignment="1">
      <alignment horizontal="center" vertical="center" wrapText="1"/>
    </xf>
    <xf numFmtId="0" fontId="0" fillId="33" borderId="10" xfId="0" applyFont="1" applyFill="1" applyBorder="1" applyAlignment="1">
      <alignment horizontal="center" wrapText="1"/>
    </xf>
    <xf numFmtId="0" fontId="0" fillId="33" borderId="12" xfId="0" applyFont="1" applyFill="1" applyBorder="1" applyAlignment="1">
      <alignment horizontal="center" wrapText="1"/>
    </xf>
    <xf numFmtId="0" fontId="0" fillId="33" borderId="12" xfId="0" applyFont="1" applyFill="1" applyBorder="1" applyAlignment="1">
      <alignment horizontal="center"/>
    </xf>
    <xf numFmtId="0" fontId="0" fillId="33" borderId="28" xfId="0" applyFont="1" applyFill="1" applyBorder="1" applyAlignment="1">
      <alignment horizontal="center"/>
    </xf>
    <xf numFmtId="0" fontId="0" fillId="33" borderId="0" xfId="0" applyFont="1" applyFill="1" applyBorder="1" applyAlignment="1">
      <alignment horizontal="center"/>
    </xf>
    <xf numFmtId="0" fontId="0" fillId="33" borderId="29" xfId="0" applyFont="1" applyFill="1" applyBorder="1" applyAlignment="1">
      <alignment horizontal="center"/>
    </xf>
    <xf numFmtId="0" fontId="0" fillId="33" borderId="30" xfId="0" applyFont="1" applyFill="1" applyBorder="1" applyAlignment="1">
      <alignment horizontal="center"/>
    </xf>
    <xf numFmtId="0" fontId="73" fillId="33" borderId="23" xfId="0" applyFont="1" applyFill="1" applyBorder="1" applyAlignment="1">
      <alignment horizontal="left" vertical="center" wrapText="1"/>
    </xf>
    <xf numFmtId="0" fontId="73" fillId="33" borderId="27" xfId="0" applyFont="1" applyFill="1" applyBorder="1" applyAlignment="1">
      <alignment horizontal="left" vertical="center" wrapText="1"/>
    </xf>
    <xf numFmtId="0" fontId="73" fillId="33" borderId="24" xfId="0" applyFont="1" applyFill="1" applyBorder="1" applyAlignment="1">
      <alignment horizontal="left" vertical="center" wrapText="1"/>
    </xf>
    <xf numFmtId="0" fontId="0" fillId="33" borderId="12" xfId="0" applyFont="1" applyFill="1" applyBorder="1" applyAlignment="1">
      <alignment horizontal="center" vertical="center" wrapText="1"/>
    </xf>
    <xf numFmtId="0" fontId="0" fillId="37" borderId="10" xfId="0" applyFont="1" applyFill="1" applyBorder="1" applyAlignment="1">
      <alignment horizontal="center" vertical="center"/>
    </xf>
    <xf numFmtId="0" fontId="0" fillId="33" borderId="10" xfId="0" applyFont="1" applyFill="1" applyBorder="1" applyAlignment="1">
      <alignment horizontal="justify" vertical="center" wrapText="1"/>
    </xf>
    <xf numFmtId="0" fontId="0" fillId="33" borderId="13" xfId="0" applyFont="1" applyFill="1" applyBorder="1" applyAlignment="1">
      <alignment horizontal="justify" vertical="center" wrapText="1"/>
    </xf>
    <xf numFmtId="0" fontId="0" fillId="33" borderId="0" xfId="0" applyFont="1" applyFill="1" applyBorder="1" applyAlignment="1">
      <alignment horizontal="center" wrapText="1"/>
    </xf>
    <xf numFmtId="0" fontId="73" fillId="33" borderId="14" xfId="0" applyFont="1" applyFill="1" applyBorder="1" applyAlignment="1">
      <alignment horizontal="left" vertical="center"/>
    </xf>
    <xf numFmtId="0" fontId="73" fillId="33" borderId="14" xfId="0" applyFont="1" applyFill="1" applyBorder="1" applyAlignment="1">
      <alignment horizontal="center" vertical="center"/>
    </xf>
    <xf numFmtId="0" fontId="73" fillId="33" borderId="30" xfId="0" applyFont="1" applyFill="1" applyBorder="1" applyAlignment="1">
      <alignment horizontal="center" vertical="center"/>
    </xf>
    <xf numFmtId="0" fontId="61" fillId="33" borderId="10" xfId="0" applyFont="1" applyFill="1" applyBorder="1" applyAlignment="1">
      <alignment horizontal="justify"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241</xdr:col>
      <xdr:colOff>19050</xdr:colOff>
      <xdr:row>0</xdr:row>
      <xdr:rowOff>38100</xdr:rowOff>
    </xdr:from>
    <xdr:to>
      <xdr:col>241</xdr:col>
      <xdr:colOff>447675</xdr:colOff>
      <xdr:row>0</xdr:row>
      <xdr:rowOff>190500</xdr:rowOff>
    </xdr:to>
    <xdr:pic>
      <xdr:nvPicPr>
        <xdr:cNvPr id="1" name="Object 5"/>
        <xdr:cNvPicPr preferRelativeResize="1">
          <a:picLocks noChangeAspect="1"/>
        </xdr:cNvPicPr>
      </xdr:nvPicPr>
      <xdr:blipFill>
        <a:blip r:embed="rId1"/>
        <a:stretch>
          <a:fillRect/>
        </a:stretch>
      </xdr:blipFill>
      <xdr:spPr>
        <a:xfrm>
          <a:off x="191795400" y="38100"/>
          <a:ext cx="428625" cy="152400"/>
        </a:xfrm>
        <a:prstGeom prst="rect">
          <a:avLst/>
        </a:prstGeom>
        <a:solidFill>
          <a:srgbClr val="FFFFFF"/>
        </a:solidFill>
        <a:ln w="9525" cmpd="sng">
          <a:noFill/>
        </a:ln>
      </xdr:spPr>
    </xdr:pic>
    <xdr:clientData/>
  </xdr:twoCellAnchor>
  <xdr:twoCellAnchor>
    <xdr:from>
      <xdr:col>1</xdr:col>
      <xdr:colOff>209550</xdr:colOff>
      <xdr:row>0</xdr:row>
      <xdr:rowOff>0</xdr:rowOff>
    </xdr:from>
    <xdr:to>
      <xdr:col>1</xdr:col>
      <xdr:colOff>981075</xdr:colOff>
      <xdr:row>1</xdr:row>
      <xdr:rowOff>447675</xdr:rowOff>
    </xdr:to>
    <xdr:pic>
      <xdr:nvPicPr>
        <xdr:cNvPr id="2" name="Imagen 3" descr="logo mascota 2020 empocaldas fuente  nueva-02"/>
        <xdr:cNvPicPr preferRelativeResize="1">
          <a:picLocks noChangeAspect="1"/>
        </xdr:cNvPicPr>
      </xdr:nvPicPr>
      <xdr:blipFill>
        <a:blip r:embed="rId2"/>
        <a:stretch>
          <a:fillRect/>
        </a:stretch>
      </xdr:blipFill>
      <xdr:spPr>
        <a:xfrm>
          <a:off x="485775" y="0"/>
          <a:ext cx="77152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0</xdr:row>
      <xdr:rowOff>19050</xdr:rowOff>
    </xdr:from>
    <xdr:to>
      <xdr:col>1</xdr:col>
      <xdr:colOff>1238250</xdr:colOff>
      <xdr:row>1</xdr:row>
      <xdr:rowOff>238125</xdr:rowOff>
    </xdr:to>
    <xdr:pic>
      <xdr:nvPicPr>
        <xdr:cNvPr id="1" name="Imagen 3" descr="logo mascota 2020 empocaldas fuente  nueva-02"/>
        <xdr:cNvPicPr preferRelativeResize="1">
          <a:picLocks noChangeAspect="1"/>
        </xdr:cNvPicPr>
      </xdr:nvPicPr>
      <xdr:blipFill>
        <a:blip r:embed="rId1"/>
        <a:stretch>
          <a:fillRect/>
        </a:stretch>
      </xdr:blipFill>
      <xdr:spPr>
        <a:xfrm>
          <a:off x="819150" y="19050"/>
          <a:ext cx="77152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514350</xdr:colOff>
      <xdr:row>0</xdr:row>
      <xdr:rowOff>38100</xdr:rowOff>
    </xdr:from>
    <xdr:to>
      <xdr:col>1</xdr:col>
      <xdr:colOff>1362075</xdr:colOff>
      <xdr:row>1</xdr:row>
      <xdr:rowOff>180975</xdr:rowOff>
    </xdr:to>
    <xdr:pic>
      <xdr:nvPicPr>
        <xdr:cNvPr id="1" name="Imagen 3" descr="logo mascota 2020 empocaldas fuente  nueva-02"/>
        <xdr:cNvPicPr preferRelativeResize="1">
          <a:picLocks noChangeAspect="1"/>
        </xdr:cNvPicPr>
      </xdr:nvPicPr>
      <xdr:blipFill>
        <a:blip r:embed="rId1"/>
        <a:stretch>
          <a:fillRect/>
        </a:stretch>
      </xdr:blipFill>
      <xdr:spPr>
        <a:xfrm>
          <a:off x="866775" y="38100"/>
          <a:ext cx="84772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0</xdr:row>
      <xdr:rowOff>28575</xdr:rowOff>
    </xdr:from>
    <xdr:to>
      <xdr:col>1</xdr:col>
      <xdr:colOff>1171575</xdr:colOff>
      <xdr:row>1</xdr:row>
      <xdr:rowOff>333375</xdr:rowOff>
    </xdr:to>
    <xdr:pic>
      <xdr:nvPicPr>
        <xdr:cNvPr id="1" name="Imagen 3" descr="logo mascota 2020 empocaldas fuente  nueva-02"/>
        <xdr:cNvPicPr preferRelativeResize="1">
          <a:picLocks noChangeAspect="1"/>
        </xdr:cNvPicPr>
      </xdr:nvPicPr>
      <xdr:blipFill>
        <a:blip r:embed="rId1"/>
        <a:stretch>
          <a:fillRect/>
        </a:stretch>
      </xdr:blipFill>
      <xdr:spPr>
        <a:xfrm>
          <a:off x="476250" y="28575"/>
          <a:ext cx="84772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0</xdr:row>
      <xdr:rowOff>0</xdr:rowOff>
    </xdr:from>
    <xdr:to>
      <xdr:col>1</xdr:col>
      <xdr:colOff>1333500</xdr:colOff>
      <xdr:row>2</xdr:row>
      <xdr:rowOff>38100</xdr:rowOff>
    </xdr:to>
    <xdr:pic>
      <xdr:nvPicPr>
        <xdr:cNvPr id="1" name="Imagen 3" descr="logo mascota 2020 empocaldas fuente  nueva-02"/>
        <xdr:cNvPicPr preferRelativeResize="1">
          <a:picLocks noChangeAspect="1"/>
        </xdr:cNvPicPr>
      </xdr:nvPicPr>
      <xdr:blipFill>
        <a:blip r:embed="rId1"/>
        <a:stretch>
          <a:fillRect/>
        </a:stretch>
      </xdr:blipFill>
      <xdr:spPr>
        <a:xfrm>
          <a:off x="838200" y="0"/>
          <a:ext cx="847725"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0</xdr:row>
      <xdr:rowOff>0</xdr:rowOff>
    </xdr:from>
    <xdr:to>
      <xdr:col>1</xdr:col>
      <xdr:colOff>1390650</xdr:colOff>
      <xdr:row>2</xdr:row>
      <xdr:rowOff>38100</xdr:rowOff>
    </xdr:to>
    <xdr:pic>
      <xdr:nvPicPr>
        <xdr:cNvPr id="1" name="Imagen 3" descr="logo mascota 2020 empocaldas fuente  nueva-02"/>
        <xdr:cNvPicPr preferRelativeResize="1">
          <a:picLocks noChangeAspect="1"/>
        </xdr:cNvPicPr>
      </xdr:nvPicPr>
      <xdr:blipFill>
        <a:blip r:embed="rId1"/>
        <a:stretch>
          <a:fillRect/>
        </a:stretch>
      </xdr:blipFill>
      <xdr:spPr>
        <a:xfrm>
          <a:off x="895350" y="0"/>
          <a:ext cx="84772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mpocaldas.com.co/doctransparencia/COSTOS.pdf"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gov.co/" TargetMode="External" /><Relationship Id="rId2" Type="http://schemas.openxmlformats.org/officeDocument/2006/relationships/hyperlink" Target="https://empocaldas.com.co/transparencia-y-acceso-a-la-informacion" TargetMode="External" /><Relationship Id="rId3" Type="http://schemas.openxmlformats.org/officeDocument/2006/relationships/hyperlink" Target="https://www.empocaldas.com.co/doctransparencia2022/2/NORMOGRAMA_EMPOCALDAS.pdf" TargetMode="External" /><Relationship Id="rId4" Type="http://schemas.openxmlformats.org/officeDocument/2006/relationships/comments" Target="../comments5.xml" /><Relationship Id="rId5" Type="http://schemas.openxmlformats.org/officeDocument/2006/relationships/vmlDrawing" Target="../drawings/vmlDrawing5.vml" /><Relationship Id="rId6" Type="http://schemas.openxmlformats.org/officeDocument/2006/relationships/drawing" Target="../drawings/drawing5.x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U26"/>
  <sheetViews>
    <sheetView tabSelected="1" zoomScaleSheetLayoutView="110" zoomScalePageLayoutView="0" workbookViewId="0" topLeftCell="J1">
      <selection activeCell="N6" sqref="N6"/>
    </sheetView>
  </sheetViews>
  <sheetFormatPr defaultColWidth="11.421875" defaultRowHeight="15" outlineLevelCol="1"/>
  <cols>
    <col min="1" max="1" width="4.140625" style="13" customWidth="1"/>
    <col min="2" max="2" width="24.57421875" style="8" customWidth="1"/>
    <col min="3" max="3" width="37.00390625" style="8" customWidth="1"/>
    <col min="4" max="4" width="13.57421875" style="8" customWidth="1"/>
    <col min="5" max="5" width="9.421875" style="2" customWidth="1"/>
    <col min="6" max="6" width="10.8515625" style="2" customWidth="1"/>
    <col min="7" max="7" width="43.00390625" style="2" customWidth="1" outlineLevel="1"/>
    <col min="8" max="8" width="14.421875" style="2" customWidth="1" outlineLevel="1"/>
    <col min="9" max="9" width="33.28125" style="2" customWidth="1" outlineLevel="1"/>
    <col min="10" max="10" width="7.140625" style="2" customWidth="1" outlineLevel="1"/>
    <col min="11" max="11" width="49.421875" style="2" customWidth="1"/>
    <col min="12" max="12" width="10.7109375" style="2" customWidth="1"/>
    <col min="13" max="13" width="41.00390625" style="2" customWidth="1"/>
    <col min="14" max="14" width="10.421875" style="2" customWidth="1"/>
    <col min="15" max="15" width="34.57421875" style="2" hidden="1" customWidth="1" outlineLevel="1"/>
    <col min="16" max="16" width="10.421875" style="2" hidden="1" customWidth="1" outlineLevel="1"/>
    <col min="17" max="17" width="24.00390625" style="2" hidden="1" customWidth="1" outlineLevel="1"/>
    <col min="18" max="18" width="6.8515625" style="2" hidden="1" customWidth="1" outlineLevel="1"/>
    <col min="19" max="19" width="30.140625" style="2" customWidth="1" collapsed="1"/>
    <col min="20" max="16384" width="11.421875" style="13" customWidth="1"/>
  </cols>
  <sheetData>
    <row r="1" spans="2:19" s="2" customFormat="1" ht="15" customHeight="1">
      <c r="B1" s="207"/>
      <c r="C1" s="204"/>
      <c r="D1" s="204"/>
      <c r="E1" s="204"/>
      <c r="F1" s="204"/>
      <c r="G1" s="204"/>
      <c r="H1" s="204"/>
      <c r="I1" s="204"/>
      <c r="J1" s="204"/>
      <c r="K1" s="204"/>
      <c r="L1" s="204"/>
      <c r="M1" s="204"/>
      <c r="N1" s="204"/>
      <c r="O1" s="204"/>
      <c r="P1" s="204"/>
      <c r="Q1" s="204"/>
      <c r="R1" s="204"/>
      <c r="S1" s="200" t="s">
        <v>16</v>
      </c>
    </row>
    <row r="2" spans="2:19" s="2" customFormat="1" ht="36" customHeight="1">
      <c r="B2" s="208"/>
      <c r="C2" s="201"/>
      <c r="D2" s="201"/>
      <c r="E2" s="201"/>
      <c r="F2" s="201"/>
      <c r="G2" s="201"/>
      <c r="H2" s="201"/>
      <c r="I2" s="201"/>
      <c r="J2" s="201"/>
      <c r="K2" s="201"/>
      <c r="L2" s="201"/>
      <c r="M2" s="201"/>
      <c r="N2" s="201"/>
      <c r="O2" s="201"/>
      <c r="P2" s="201"/>
      <c r="Q2" s="201"/>
      <c r="R2" s="201"/>
      <c r="S2" s="200"/>
    </row>
    <row r="3" spans="2:19" s="2" customFormat="1" ht="36" customHeight="1">
      <c r="B3" s="3"/>
      <c r="C3" s="4"/>
      <c r="D3" s="4"/>
      <c r="E3" s="4"/>
      <c r="F3" s="4"/>
      <c r="G3" s="4"/>
      <c r="H3" s="4"/>
      <c r="I3" s="4"/>
      <c r="J3" s="4"/>
      <c r="K3" s="4"/>
      <c r="L3" s="4"/>
      <c r="M3" s="4"/>
      <c r="N3" s="4"/>
      <c r="O3" s="4"/>
      <c r="P3" s="4"/>
      <c r="Q3" s="4"/>
      <c r="R3" s="4"/>
      <c r="S3" s="5"/>
    </row>
    <row r="4" spans="2:19" s="8" customFormat="1" ht="22.5" customHeight="1">
      <c r="B4" s="147" t="s">
        <v>0</v>
      </c>
      <c r="C4" s="116" t="s">
        <v>25</v>
      </c>
      <c r="D4" s="202" t="s">
        <v>1</v>
      </c>
      <c r="E4" s="202"/>
      <c r="F4" s="116">
        <v>2023</v>
      </c>
      <c r="G4" s="6"/>
      <c r="H4" s="6"/>
      <c r="I4" s="6"/>
      <c r="J4" s="6"/>
      <c r="K4" s="6"/>
      <c r="L4" s="6"/>
      <c r="M4" s="6"/>
      <c r="N4" s="6"/>
      <c r="O4" s="6"/>
      <c r="P4" s="6"/>
      <c r="Q4" s="6"/>
      <c r="R4" s="6"/>
      <c r="S4" s="7"/>
    </row>
    <row r="5" spans="2:19" s="8" customFormat="1" ht="22.5" customHeight="1" thickBot="1">
      <c r="B5" s="9"/>
      <c r="C5" s="9"/>
      <c r="D5" s="10"/>
      <c r="E5" s="10"/>
      <c r="F5" s="11"/>
      <c r="G5" s="6"/>
      <c r="H5" s="6"/>
      <c r="I5" s="6"/>
      <c r="J5" s="6"/>
      <c r="K5" s="6"/>
      <c r="L5" s="6"/>
      <c r="M5" s="6"/>
      <c r="N5" s="6"/>
      <c r="O5" s="6"/>
      <c r="P5" s="6"/>
      <c r="Q5" s="6"/>
      <c r="R5" s="6"/>
      <c r="S5" s="7"/>
    </row>
    <row r="6" spans="2:19" s="8" customFormat="1" ht="22.5" customHeight="1">
      <c r="B6" s="9"/>
      <c r="C6" s="9"/>
      <c r="D6" s="10"/>
      <c r="E6" s="10"/>
      <c r="F6" s="6"/>
      <c r="G6" s="210" t="s">
        <v>8</v>
      </c>
      <c r="H6" s="211"/>
      <c r="I6" s="211"/>
      <c r="J6" s="12">
        <v>45046</v>
      </c>
      <c r="K6" s="210" t="s">
        <v>8</v>
      </c>
      <c r="L6" s="211"/>
      <c r="M6" s="211"/>
      <c r="N6" s="153">
        <v>45168</v>
      </c>
      <c r="O6" s="210" t="s">
        <v>8</v>
      </c>
      <c r="P6" s="211"/>
      <c r="Q6" s="211"/>
      <c r="R6" s="153">
        <v>45290</v>
      </c>
      <c r="S6" s="7"/>
    </row>
    <row r="7" spans="1:19" ht="12.75" customHeight="1">
      <c r="A7" s="84"/>
      <c r="B7" s="203" t="s">
        <v>2</v>
      </c>
      <c r="C7" s="203" t="s">
        <v>3</v>
      </c>
      <c r="D7" s="203" t="s">
        <v>4</v>
      </c>
      <c r="E7" s="213" t="s">
        <v>5</v>
      </c>
      <c r="F7" s="205" t="s">
        <v>6</v>
      </c>
      <c r="G7" s="80" t="s">
        <v>10</v>
      </c>
      <c r="H7" s="198" t="s">
        <v>14</v>
      </c>
      <c r="I7" s="198"/>
      <c r="J7" s="199"/>
      <c r="K7" s="80" t="s">
        <v>10</v>
      </c>
      <c r="L7" s="198" t="s">
        <v>14</v>
      </c>
      <c r="M7" s="198"/>
      <c r="N7" s="199"/>
      <c r="O7" s="80" t="s">
        <v>10</v>
      </c>
      <c r="P7" s="198" t="s">
        <v>14</v>
      </c>
      <c r="Q7" s="198"/>
      <c r="R7" s="199"/>
      <c r="S7" s="206" t="s">
        <v>15</v>
      </c>
    </row>
    <row r="8" spans="1:19" ht="57" customHeight="1" thickBot="1">
      <c r="A8" s="84"/>
      <c r="B8" s="203"/>
      <c r="C8" s="203"/>
      <c r="D8" s="203"/>
      <c r="E8" s="213"/>
      <c r="F8" s="205"/>
      <c r="G8" s="81" t="s">
        <v>9</v>
      </c>
      <c r="H8" s="82" t="s">
        <v>11</v>
      </c>
      <c r="I8" s="82" t="s">
        <v>12</v>
      </c>
      <c r="J8" s="83" t="s">
        <v>13</v>
      </c>
      <c r="K8" s="81" t="s">
        <v>9</v>
      </c>
      <c r="L8" s="82" t="s">
        <v>11</v>
      </c>
      <c r="M8" s="126" t="s">
        <v>12</v>
      </c>
      <c r="N8" s="83" t="s">
        <v>13</v>
      </c>
      <c r="O8" s="81" t="s">
        <v>9</v>
      </c>
      <c r="P8" s="82" t="s">
        <v>11</v>
      </c>
      <c r="Q8" s="82" t="s">
        <v>12</v>
      </c>
      <c r="R8" s="83" t="s">
        <v>13</v>
      </c>
      <c r="S8" s="206"/>
    </row>
    <row r="9" spans="1:19" ht="175.5" customHeight="1">
      <c r="A9" s="79" t="s">
        <v>26</v>
      </c>
      <c r="B9" s="24" t="s">
        <v>42</v>
      </c>
      <c r="C9" s="24" t="s">
        <v>91</v>
      </c>
      <c r="D9" s="148" t="s">
        <v>169</v>
      </c>
      <c r="E9" s="25">
        <v>44958</v>
      </c>
      <c r="F9" s="25">
        <v>45291</v>
      </c>
      <c r="G9" s="127" t="s">
        <v>203</v>
      </c>
      <c r="H9" s="15" t="s">
        <v>219</v>
      </c>
      <c r="I9" s="127" t="s">
        <v>221</v>
      </c>
      <c r="J9" s="101">
        <v>0.5575</v>
      </c>
      <c r="K9" s="24" t="s">
        <v>255</v>
      </c>
      <c r="L9" s="147" t="s">
        <v>219</v>
      </c>
      <c r="M9" s="24" t="s">
        <v>269</v>
      </c>
      <c r="N9" s="101">
        <v>0.5575</v>
      </c>
      <c r="O9" s="15"/>
      <c r="P9" s="16"/>
      <c r="Q9" s="16"/>
      <c r="R9" s="16"/>
      <c r="S9" s="128" t="s">
        <v>230</v>
      </c>
    </row>
    <row r="10" spans="1:19" ht="163.5" customHeight="1">
      <c r="A10" s="79" t="s">
        <v>27</v>
      </c>
      <c r="B10" s="24" t="s">
        <v>80</v>
      </c>
      <c r="C10" s="149" t="s">
        <v>105</v>
      </c>
      <c r="D10" s="148" t="s">
        <v>169</v>
      </c>
      <c r="E10" s="25">
        <v>44958</v>
      </c>
      <c r="F10" s="25">
        <v>45291</v>
      </c>
      <c r="G10" s="127" t="s">
        <v>204</v>
      </c>
      <c r="H10" s="14" t="s">
        <v>219</v>
      </c>
      <c r="I10" s="128"/>
      <c r="J10" s="101">
        <v>0.5</v>
      </c>
      <c r="K10" s="127" t="s">
        <v>204</v>
      </c>
      <c r="L10" s="14" t="s">
        <v>219</v>
      </c>
      <c r="M10" s="24" t="s">
        <v>270</v>
      </c>
      <c r="N10" s="101">
        <v>0.5</v>
      </c>
      <c r="O10" s="14"/>
      <c r="P10" s="17"/>
      <c r="Q10" s="17"/>
      <c r="R10" s="17"/>
      <c r="S10" s="128" t="s">
        <v>231</v>
      </c>
    </row>
    <row r="11" spans="1:19" ht="150.75" customHeight="1">
      <c r="A11" s="79" t="s">
        <v>28</v>
      </c>
      <c r="B11" s="24" t="s">
        <v>81</v>
      </c>
      <c r="C11" s="150" t="s">
        <v>106</v>
      </c>
      <c r="D11" s="148" t="s">
        <v>176</v>
      </c>
      <c r="E11" s="25">
        <v>44958</v>
      </c>
      <c r="F11" s="25">
        <v>45291</v>
      </c>
      <c r="G11" s="127" t="s">
        <v>205</v>
      </c>
      <c r="H11" s="14" t="s">
        <v>219</v>
      </c>
      <c r="I11" s="24" t="s">
        <v>222</v>
      </c>
      <c r="J11" s="102">
        <v>0.5</v>
      </c>
      <c r="K11" s="149" t="s">
        <v>256</v>
      </c>
      <c r="L11" s="192" t="s">
        <v>219</v>
      </c>
      <c r="M11" s="191" t="s">
        <v>271</v>
      </c>
      <c r="N11" s="194">
        <v>0.75</v>
      </c>
      <c r="O11" s="14"/>
      <c r="P11" s="17"/>
      <c r="Q11" s="17"/>
      <c r="R11" s="17"/>
      <c r="S11" s="191" t="s">
        <v>232</v>
      </c>
    </row>
    <row r="12" spans="1:19" ht="211.5" customHeight="1">
      <c r="A12" s="79" t="s">
        <v>29</v>
      </c>
      <c r="B12" s="24" t="s">
        <v>92</v>
      </c>
      <c r="C12" s="24" t="s">
        <v>93</v>
      </c>
      <c r="D12" s="148" t="s">
        <v>170</v>
      </c>
      <c r="E12" s="25">
        <v>44958</v>
      </c>
      <c r="F12" s="25">
        <v>45291</v>
      </c>
      <c r="G12" s="127" t="s">
        <v>206</v>
      </c>
      <c r="H12" s="14" t="s">
        <v>220</v>
      </c>
      <c r="I12" s="128" t="s">
        <v>223</v>
      </c>
      <c r="J12" s="102">
        <v>0.1</v>
      </c>
      <c r="K12" s="24" t="s">
        <v>257</v>
      </c>
      <c r="L12" s="147" t="s">
        <v>219</v>
      </c>
      <c r="M12" s="24"/>
      <c r="N12" s="102">
        <v>0.5</v>
      </c>
      <c r="O12" s="14"/>
      <c r="P12" s="17"/>
      <c r="Q12" s="17"/>
      <c r="R12" s="17"/>
      <c r="S12" s="128"/>
    </row>
    <row r="13" spans="1:19" ht="134.25" customHeight="1">
      <c r="A13" s="79" t="s">
        <v>30</v>
      </c>
      <c r="B13" s="150" t="s">
        <v>107</v>
      </c>
      <c r="C13" s="150" t="s">
        <v>108</v>
      </c>
      <c r="D13" s="148" t="s">
        <v>171</v>
      </c>
      <c r="E13" s="25">
        <v>44958</v>
      </c>
      <c r="F13" s="25">
        <v>45291</v>
      </c>
      <c r="G13" s="127" t="s">
        <v>207</v>
      </c>
      <c r="H13" s="14" t="s">
        <v>219</v>
      </c>
      <c r="I13" s="128" t="s">
        <v>224</v>
      </c>
      <c r="J13" s="102">
        <v>0.3</v>
      </c>
      <c r="K13" s="24" t="s">
        <v>258</v>
      </c>
      <c r="L13" s="147" t="s">
        <v>219</v>
      </c>
      <c r="M13" s="24" t="s">
        <v>272</v>
      </c>
      <c r="N13" s="102">
        <v>0.5</v>
      </c>
      <c r="O13" s="14"/>
      <c r="P13" s="17"/>
      <c r="Q13" s="17"/>
      <c r="R13" s="17"/>
      <c r="S13" s="128"/>
    </row>
    <row r="14" spans="1:19" ht="88.5" customHeight="1">
      <c r="A14" s="79" t="s">
        <v>31</v>
      </c>
      <c r="B14" s="24" t="s">
        <v>82</v>
      </c>
      <c r="C14" s="24" t="s">
        <v>83</v>
      </c>
      <c r="D14" s="148" t="s">
        <v>172</v>
      </c>
      <c r="E14" s="25">
        <v>44958</v>
      </c>
      <c r="F14" s="25">
        <v>45291</v>
      </c>
      <c r="G14" s="127" t="s">
        <v>208</v>
      </c>
      <c r="H14" s="14" t="s">
        <v>219</v>
      </c>
      <c r="I14" s="128"/>
      <c r="J14" s="102">
        <v>0.5</v>
      </c>
      <c r="K14" s="189" t="s">
        <v>254</v>
      </c>
      <c r="L14" s="190" t="s">
        <v>219</v>
      </c>
      <c r="M14" s="193"/>
      <c r="N14" s="194">
        <v>0.7</v>
      </c>
      <c r="O14" s="14"/>
      <c r="P14" s="17"/>
      <c r="Q14" s="17"/>
      <c r="R14" s="17"/>
      <c r="S14" s="191"/>
    </row>
    <row r="15" spans="1:19" ht="82.5" customHeight="1">
      <c r="A15" s="79" t="s">
        <v>32</v>
      </c>
      <c r="B15" s="24" t="s">
        <v>94</v>
      </c>
      <c r="C15" s="24" t="s">
        <v>95</v>
      </c>
      <c r="D15" s="148" t="s">
        <v>171</v>
      </c>
      <c r="E15" s="25">
        <v>44958</v>
      </c>
      <c r="F15" s="25">
        <v>45291</v>
      </c>
      <c r="G15" s="127" t="s">
        <v>209</v>
      </c>
      <c r="H15" s="14" t="s">
        <v>219</v>
      </c>
      <c r="I15" s="129"/>
      <c r="J15" s="102">
        <v>0</v>
      </c>
      <c r="K15" s="24" t="s">
        <v>259</v>
      </c>
      <c r="L15" s="14" t="s">
        <v>219</v>
      </c>
      <c r="M15" s="24"/>
      <c r="N15" s="102">
        <v>0.33</v>
      </c>
      <c r="O15" s="14"/>
      <c r="P15" s="17"/>
      <c r="Q15" s="17"/>
      <c r="R15" s="17"/>
      <c r="S15" s="128"/>
    </row>
    <row r="16" spans="1:19" ht="128.25" customHeight="1">
      <c r="A16" s="79" t="s">
        <v>33</v>
      </c>
      <c r="B16" s="150" t="s">
        <v>84</v>
      </c>
      <c r="C16" s="150" t="s">
        <v>177</v>
      </c>
      <c r="D16" s="148" t="s">
        <v>173</v>
      </c>
      <c r="E16" s="25">
        <v>44958</v>
      </c>
      <c r="F16" s="25">
        <v>45291</v>
      </c>
      <c r="G16" s="127" t="s">
        <v>210</v>
      </c>
      <c r="H16" s="14" t="s">
        <v>219</v>
      </c>
      <c r="I16" s="129"/>
      <c r="J16" s="102">
        <v>0.3</v>
      </c>
      <c r="K16" s="24" t="s">
        <v>260</v>
      </c>
      <c r="L16" s="14" t="s">
        <v>219</v>
      </c>
      <c r="M16" s="24"/>
      <c r="N16" s="102">
        <v>0.6</v>
      </c>
      <c r="O16" s="14"/>
      <c r="P16" s="17"/>
      <c r="Q16" s="17"/>
      <c r="R16" s="17"/>
      <c r="S16" s="128" t="s">
        <v>231</v>
      </c>
    </row>
    <row r="17" spans="1:19" ht="78.75">
      <c r="A17" s="79" t="s">
        <v>34</v>
      </c>
      <c r="B17" s="150" t="s">
        <v>109</v>
      </c>
      <c r="C17" s="150" t="s">
        <v>96</v>
      </c>
      <c r="D17" s="148" t="s">
        <v>174</v>
      </c>
      <c r="E17" s="25">
        <v>44958</v>
      </c>
      <c r="F17" s="25">
        <v>45291</v>
      </c>
      <c r="G17" s="127" t="s">
        <v>211</v>
      </c>
      <c r="H17" s="14" t="s">
        <v>219</v>
      </c>
      <c r="I17" s="127" t="s">
        <v>225</v>
      </c>
      <c r="J17" s="102">
        <v>0.5</v>
      </c>
      <c r="K17" s="149" t="s">
        <v>261</v>
      </c>
      <c r="L17" s="14" t="s">
        <v>219</v>
      </c>
      <c r="M17" s="149" t="s">
        <v>273</v>
      </c>
      <c r="N17" s="195">
        <v>1</v>
      </c>
      <c r="O17" s="14"/>
      <c r="P17" s="17"/>
      <c r="Q17" s="17"/>
      <c r="R17" s="17"/>
      <c r="S17" s="191" t="s">
        <v>233</v>
      </c>
    </row>
    <row r="18" spans="1:19" ht="105.75" customHeight="1">
      <c r="A18" s="79" t="s">
        <v>35</v>
      </c>
      <c r="B18" s="150" t="s">
        <v>110</v>
      </c>
      <c r="C18" s="150" t="s">
        <v>111</v>
      </c>
      <c r="D18" s="148" t="s">
        <v>171</v>
      </c>
      <c r="E18" s="25">
        <v>44958</v>
      </c>
      <c r="F18" s="25">
        <v>45291</v>
      </c>
      <c r="G18" s="128" t="s">
        <v>212</v>
      </c>
      <c r="H18" s="14" t="s">
        <v>219</v>
      </c>
      <c r="I18" s="129"/>
      <c r="J18" s="102">
        <v>0.1</v>
      </c>
      <c r="K18" s="24" t="s">
        <v>262</v>
      </c>
      <c r="L18" s="147" t="s">
        <v>219</v>
      </c>
      <c r="M18" s="24"/>
      <c r="N18" s="130">
        <v>0.3</v>
      </c>
      <c r="O18" s="14"/>
      <c r="P18" s="17"/>
      <c r="Q18" s="17"/>
      <c r="R18" s="17"/>
      <c r="S18" s="128" t="s">
        <v>231</v>
      </c>
    </row>
    <row r="19" spans="1:19" ht="81" customHeight="1">
      <c r="A19" s="79" t="s">
        <v>36</v>
      </c>
      <c r="B19" s="150" t="s">
        <v>112</v>
      </c>
      <c r="C19" s="150" t="s">
        <v>113</v>
      </c>
      <c r="D19" s="148" t="s">
        <v>175</v>
      </c>
      <c r="E19" s="25">
        <v>44958</v>
      </c>
      <c r="F19" s="25">
        <v>45291</v>
      </c>
      <c r="G19" s="128" t="s">
        <v>213</v>
      </c>
      <c r="H19" s="14" t="s">
        <v>219</v>
      </c>
      <c r="I19" s="128" t="s">
        <v>226</v>
      </c>
      <c r="J19" s="102">
        <v>0.3</v>
      </c>
      <c r="K19" s="24" t="s">
        <v>263</v>
      </c>
      <c r="L19" s="147" t="s">
        <v>219</v>
      </c>
      <c r="M19" s="24" t="s">
        <v>274</v>
      </c>
      <c r="N19" s="130">
        <v>0.5</v>
      </c>
      <c r="O19" s="14"/>
      <c r="P19" s="17"/>
      <c r="Q19" s="17"/>
      <c r="R19" s="17"/>
      <c r="S19" s="128" t="s">
        <v>231</v>
      </c>
    </row>
    <row r="20" spans="1:19" ht="82.5" customHeight="1">
      <c r="A20" s="79" t="s">
        <v>37</v>
      </c>
      <c r="B20" s="150" t="s">
        <v>85</v>
      </c>
      <c r="C20" s="150" t="s">
        <v>114</v>
      </c>
      <c r="D20" s="148" t="s">
        <v>175</v>
      </c>
      <c r="E20" s="25">
        <v>44958</v>
      </c>
      <c r="F20" s="25">
        <v>45291</v>
      </c>
      <c r="G20" s="128" t="s">
        <v>214</v>
      </c>
      <c r="H20" s="14" t="s">
        <v>220</v>
      </c>
      <c r="I20" s="150" t="s">
        <v>227</v>
      </c>
      <c r="J20" s="102">
        <v>0.3</v>
      </c>
      <c r="K20" s="24" t="s">
        <v>264</v>
      </c>
      <c r="L20" s="147" t="s">
        <v>219</v>
      </c>
      <c r="M20" s="24" t="s">
        <v>275</v>
      </c>
      <c r="N20" s="130">
        <v>0.4</v>
      </c>
      <c r="O20" s="14"/>
      <c r="P20" s="17"/>
      <c r="Q20" s="17"/>
      <c r="R20" s="17"/>
      <c r="S20" s="196" t="s">
        <v>280</v>
      </c>
    </row>
    <row r="21" spans="1:19" ht="147" customHeight="1">
      <c r="A21" s="79" t="s">
        <v>38</v>
      </c>
      <c r="B21" s="150" t="s">
        <v>86</v>
      </c>
      <c r="C21" s="150" t="s">
        <v>115</v>
      </c>
      <c r="D21" s="148" t="s">
        <v>178</v>
      </c>
      <c r="E21" s="25">
        <v>44958</v>
      </c>
      <c r="F21" s="25">
        <v>45291</v>
      </c>
      <c r="G21" s="128" t="s">
        <v>215</v>
      </c>
      <c r="H21" s="132" t="s">
        <v>219</v>
      </c>
      <c r="I21" s="133"/>
      <c r="J21" s="130">
        <v>0.1</v>
      </c>
      <c r="K21" s="24" t="s">
        <v>265</v>
      </c>
      <c r="L21" s="147" t="s">
        <v>219</v>
      </c>
      <c r="M21" s="24" t="s">
        <v>276</v>
      </c>
      <c r="N21" s="130">
        <v>0.8</v>
      </c>
      <c r="O21" s="132"/>
      <c r="P21" s="134"/>
      <c r="Q21" s="134"/>
      <c r="R21" s="134"/>
      <c r="S21" s="128" t="s">
        <v>231</v>
      </c>
    </row>
    <row r="22" spans="1:19" ht="160.5" customHeight="1">
      <c r="A22" s="79" t="s">
        <v>39</v>
      </c>
      <c r="B22" s="150" t="s">
        <v>87</v>
      </c>
      <c r="C22" s="150" t="s">
        <v>116</v>
      </c>
      <c r="D22" s="148" t="s">
        <v>175</v>
      </c>
      <c r="E22" s="25">
        <v>44958</v>
      </c>
      <c r="F22" s="25">
        <v>45291</v>
      </c>
      <c r="G22" s="128" t="s">
        <v>216</v>
      </c>
      <c r="H22" s="14" t="s">
        <v>219</v>
      </c>
      <c r="I22" s="128" t="s">
        <v>228</v>
      </c>
      <c r="J22" s="102">
        <v>0.5</v>
      </c>
      <c r="K22" s="24" t="s">
        <v>266</v>
      </c>
      <c r="L22" s="147" t="s">
        <v>219</v>
      </c>
      <c r="M22" s="24" t="s">
        <v>277</v>
      </c>
      <c r="N22" s="102">
        <v>0.77</v>
      </c>
      <c r="O22" s="14"/>
      <c r="P22" s="17"/>
      <c r="Q22" s="17"/>
      <c r="R22" s="17"/>
      <c r="S22" s="131" t="s">
        <v>234</v>
      </c>
    </row>
    <row r="23" spans="1:19" ht="107.25" customHeight="1">
      <c r="A23" s="79" t="s">
        <v>40</v>
      </c>
      <c r="B23" s="150" t="s">
        <v>88</v>
      </c>
      <c r="C23" s="151" t="s">
        <v>117</v>
      </c>
      <c r="D23" s="148" t="s">
        <v>179</v>
      </c>
      <c r="E23" s="25">
        <v>44958</v>
      </c>
      <c r="F23" s="25">
        <v>45291</v>
      </c>
      <c r="G23" s="128" t="s">
        <v>217</v>
      </c>
      <c r="H23" s="14" t="s">
        <v>219</v>
      </c>
      <c r="I23" s="129"/>
      <c r="J23" s="102">
        <v>0.03</v>
      </c>
      <c r="K23" s="24" t="s">
        <v>267</v>
      </c>
      <c r="L23" s="147" t="s">
        <v>219</v>
      </c>
      <c r="M23" s="24" t="s">
        <v>278</v>
      </c>
      <c r="N23" s="102">
        <v>0.21</v>
      </c>
      <c r="O23" s="14"/>
      <c r="P23" s="17"/>
      <c r="Q23" s="17"/>
      <c r="R23" s="17"/>
      <c r="S23" s="128" t="s">
        <v>235</v>
      </c>
    </row>
    <row r="24" spans="1:19" ht="128.25" customHeight="1">
      <c r="A24" s="79" t="s">
        <v>41</v>
      </c>
      <c r="B24" s="152" t="s">
        <v>89</v>
      </c>
      <c r="C24" s="135" t="s">
        <v>180</v>
      </c>
      <c r="D24" s="148" t="s">
        <v>181</v>
      </c>
      <c r="E24" s="25">
        <v>44958</v>
      </c>
      <c r="F24" s="25">
        <v>45291</v>
      </c>
      <c r="G24" s="128" t="s">
        <v>218</v>
      </c>
      <c r="H24" s="14" t="s">
        <v>219</v>
      </c>
      <c r="I24" s="128" t="s">
        <v>229</v>
      </c>
      <c r="J24" s="102">
        <v>0.33</v>
      </c>
      <c r="K24" s="24" t="s">
        <v>268</v>
      </c>
      <c r="L24" s="147" t="s">
        <v>219</v>
      </c>
      <c r="M24" s="135" t="s">
        <v>279</v>
      </c>
      <c r="N24" s="102">
        <v>0.66</v>
      </c>
      <c r="O24" s="14"/>
      <c r="P24" s="17"/>
      <c r="Q24" s="17"/>
      <c r="R24" s="17"/>
      <c r="S24" s="128"/>
    </row>
    <row r="25" spans="1:21" s="2" customFormat="1" ht="50.25" customHeight="1">
      <c r="A25" s="169"/>
      <c r="B25" s="212"/>
      <c r="C25" s="212"/>
      <c r="D25" s="212"/>
      <c r="G25" s="136" t="s">
        <v>102</v>
      </c>
      <c r="I25" s="167" t="s">
        <v>99</v>
      </c>
      <c r="J25" s="137">
        <f>AVERAGE(J9:J24)</f>
        <v>0.30734375</v>
      </c>
      <c r="K25" s="170" t="s">
        <v>103</v>
      </c>
      <c r="M25" s="167" t="s">
        <v>168</v>
      </c>
      <c r="N25" s="137">
        <f>AVERAGE(N9:N24)</f>
        <v>0.56734375</v>
      </c>
      <c r="O25" s="168"/>
      <c r="Q25" s="167" t="s">
        <v>168</v>
      </c>
      <c r="R25" s="21"/>
      <c r="S25" s="11"/>
      <c r="T25" s="18"/>
      <c r="U25" s="18"/>
    </row>
    <row r="26" spans="2:19" ht="22.5" customHeight="1">
      <c r="B26" s="209"/>
      <c r="C26" s="209"/>
      <c r="D26" s="209"/>
      <c r="G26" s="6" t="s">
        <v>7</v>
      </c>
      <c r="K26" s="6" t="s">
        <v>7</v>
      </c>
      <c r="O26" s="6"/>
      <c r="S26" s="11"/>
    </row>
  </sheetData>
  <sheetProtection/>
  <mergeCells count="19">
    <mergeCell ref="B1:B2"/>
    <mergeCell ref="B26:D26"/>
    <mergeCell ref="G6:I6"/>
    <mergeCell ref="K6:M6"/>
    <mergeCell ref="O6:Q6"/>
    <mergeCell ref="B7:B8"/>
    <mergeCell ref="B25:D25"/>
    <mergeCell ref="D7:D8"/>
    <mergeCell ref="P7:R7"/>
    <mergeCell ref="E7:E8"/>
    <mergeCell ref="H7:J7"/>
    <mergeCell ref="S1:S2"/>
    <mergeCell ref="C2:R2"/>
    <mergeCell ref="D4:E4"/>
    <mergeCell ref="C7:C8"/>
    <mergeCell ref="C1:R1"/>
    <mergeCell ref="L7:N7"/>
    <mergeCell ref="F7:F8"/>
    <mergeCell ref="S7:S8"/>
  </mergeCells>
  <hyperlinks>
    <hyperlink ref="S20" r:id="rId1" display="https://www.empocaldas.com.co/doctransparencia/COSTOS.pdf"/>
  </hyperlinks>
  <printOptions horizontalCentered="1"/>
  <pageMargins left="0.15748031496062992" right="0.03937007874015748" top="0.4330708661417323" bottom="0.3937007874015748" header="0.5118110236220472" footer="0"/>
  <pageSetup horizontalDpi="600" verticalDpi="600" orientation="landscape" pageOrder="overThenDown" paperSize="5" scale="60" r:id="rId5"/>
  <drawing r:id="rId4"/>
  <legacyDrawing r:id="rId3"/>
</worksheet>
</file>

<file path=xl/worksheets/sheet2.xml><?xml version="1.0" encoding="utf-8"?>
<worksheet xmlns="http://schemas.openxmlformats.org/spreadsheetml/2006/main" xmlns:r="http://schemas.openxmlformats.org/officeDocument/2006/relationships">
  <sheetPr>
    <tabColor theme="3" tint="0.5999900102615356"/>
  </sheetPr>
  <dimension ref="A1:R22"/>
  <sheetViews>
    <sheetView zoomScalePageLayoutView="0" workbookViewId="0" topLeftCell="J16">
      <selection activeCell="N18" sqref="N18"/>
    </sheetView>
  </sheetViews>
  <sheetFormatPr defaultColWidth="11.421875" defaultRowHeight="15" outlineLevelCol="1"/>
  <cols>
    <col min="1" max="1" width="5.28125" style="26" customWidth="1"/>
    <col min="2" max="2" width="21.7109375" style="28" customWidth="1"/>
    <col min="3" max="4" width="5.28125" style="28" customWidth="1"/>
    <col min="5" max="5" width="16.7109375" style="28" customWidth="1"/>
    <col min="6" max="6" width="2.7109375" style="28" hidden="1" customWidth="1"/>
    <col min="7" max="7" width="37.8515625" style="28" customWidth="1"/>
    <col min="8" max="8" width="13.140625" style="28" customWidth="1"/>
    <col min="9" max="9" width="14.28125" style="28" customWidth="1"/>
    <col min="10" max="10" width="25.00390625" style="28" customWidth="1"/>
    <col min="11" max="11" width="34.00390625" style="28" customWidth="1" outlineLevel="1"/>
    <col min="12" max="12" width="7.8515625" style="28" customWidth="1" outlineLevel="1"/>
    <col min="13" max="13" width="36.140625" style="28" customWidth="1"/>
    <col min="14" max="14" width="9.140625" style="28" customWidth="1"/>
    <col min="15" max="15" width="30.140625" style="28" hidden="1" customWidth="1" outlineLevel="1"/>
    <col min="16" max="16" width="11.7109375" style="28" hidden="1" customWidth="1" outlineLevel="1"/>
    <col min="17" max="17" width="34.421875" style="28" customWidth="1" collapsed="1"/>
    <col min="18" max="16384" width="11.421875" style="28" customWidth="1"/>
  </cols>
  <sheetData>
    <row r="1" spans="2:17" ht="33" customHeight="1">
      <c r="B1" s="248"/>
      <c r="C1" s="120"/>
      <c r="D1" s="120"/>
      <c r="E1" s="247" t="s">
        <v>43</v>
      </c>
      <c r="F1" s="252"/>
      <c r="G1" s="252"/>
      <c r="H1" s="252"/>
      <c r="I1" s="252"/>
      <c r="J1" s="252"/>
      <c r="K1" s="252"/>
      <c r="L1" s="252"/>
      <c r="M1" s="252"/>
      <c r="N1" s="252"/>
      <c r="O1" s="252"/>
      <c r="P1" s="252"/>
      <c r="Q1" s="247" t="s">
        <v>44</v>
      </c>
    </row>
    <row r="2" spans="2:17" ht="22.5" customHeight="1">
      <c r="B2" s="248"/>
      <c r="C2" s="120"/>
      <c r="D2" s="120"/>
      <c r="E2" s="248" t="s">
        <v>45</v>
      </c>
      <c r="F2" s="248"/>
      <c r="G2" s="248"/>
      <c r="H2" s="248"/>
      <c r="I2" s="248"/>
      <c r="J2" s="248"/>
      <c r="K2" s="248"/>
      <c r="L2" s="248"/>
      <c r="M2" s="248"/>
      <c r="N2" s="248"/>
      <c r="O2" s="248"/>
      <c r="P2" s="248"/>
      <c r="Q2" s="247"/>
    </row>
    <row r="3" spans="2:17" ht="15">
      <c r="B3" s="121"/>
      <c r="C3" s="121"/>
      <c r="D3" s="121"/>
      <c r="E3" s="121"/>
      <c r="F3" s="121"/>
      <c r="G3" s="121"/>
      <c r="H3" s="121"/>
      <c r="I3" s="121"/>
      <c r="J3" s="121"/>
      <c r="K3" s="121"/>
      <c r="L3" s="121"/>
      <c r="M3" s="121"/>
      <c r="N3" s="121"/>
      <c r="O3" s="121"/>
      <c r="P3" s="121"/>
      <c r="Q3" s="30"/>
    </row>
    <row r="4" spans="2:17" ht="21" customHeight="1">
      <c r="B4" s="249" t="s">
        <v>46</v>
      </c>
      <c r="C4" s="249"/>
      <c r="D4" s="249"/>
      <c r="E4" s="249"/>
      <c r="F4" s="214" t="s">
        <v>126</v>
      </c>
      <c r="G4" s="214"/>
      <c r="H4" s="31"/>
      <c r="I4" s="31"/>
      <c r="J4" s="31"/>
      <c r="K4" s="32" t="s">
        <v>8</v>
      </c>
      <c r="L4" s="250" t="s">
        <v>283</v>
      </c>
      <c r="M4" s="250"/>
      <c r="N4" s="250"/>
      <c r="O4" s="250"/>
      <c r="P4" s="250"/>
      <c r="Q4" s="250"/>
    </row>
    <row r="5" spans="2:7" ht="15">
      <c r="B5" s="217" t="s">
        <v>47</v>
      </c>
      <c r="C5" s="217"/>
      <c r="D5" s="217"/>
      <c r="E5" s="217"/>
      <c r="F5" s="251" t="s">
        <v>48</v>
      </c>
      <c r="G5" s="251"/>
    </row>
    <row r="6" spans="2:16" ht="34.5" customHeight="1">
      <c r="B6" s="253" t="s">
        <v>49</v>
      </c>
      <c r="C6" s="253"/>
      <c r="D6" s="253"/>
      <c r="E6" s="253"/>
      <c r="F6" s="253"/>
      <c r="G6" s="253"/>
      <c r="K6" s="247" t="s">
        <v>50</v>
      </c>
      <c r="L6" s="247"/>
      <c r="M6" s="247" t="s">
        <v>133</v>
      </c>
      <c r="N6" s="247"/>
      <c r="O6" s="247" t="s">
        <v>52</v>
      </c>
      <c r="P6" s="247"/>
    </row>
    <row r="7" spans="2:17" ht="15" customHeight="1">
      <c r="B7" s="254" t="s">
        <v>53</v>
      </c>
      <c r="C7" s="256" t="s">
        <v>54</v>
      </c>
      <c r="D7" s="256"/>
      <c r="E7" s="257" t="s">
        <v>55</v>
      </c>
      <c r="F7" s="242" t="s">
        <v>56</v>
      </c>
      <c r="G7" s="244" t="s">
        <v>57</v>
      </c>
      <c r="H7" s="259" t="s">
        <v>58</v>
      </c>
      <c r="I7" s="260"/>
      <c r="J7" s="242" t="s">
        <v>4</v>
      </c>
      <c r="K7" s="85" t="s">
        <v>8</v>
      </c>
      <c r="L7" s="86">
        <v>45046</v>
      </c>
      <c r="M7" s="85" t="s">
        <v>8</v>
      </c>
      <c r="N7" s="87">
        <v>45168</v>
      </c>
      <c r="O7" s="85" t="s">
        <v>8</v>
      </c>
      <c r="P7" s="158" t="s">
        <v>132</v>
      </c>
      <c r="Q7" s="244" t="s">
        <v>59</v>
      </c>
    </row>
    <row r="8" spans="2:17" ht="30" customHeight="1">
      <c r="B8" s="255"/>
      <c r="C8" s="89" t="s">
        <v>60</v>
      </c>
      <c r="D8" s="89" t="s">
        <v>61</v>
      </c>
      <c r="E8" s="258"/>
      <c r="F8" s="243"/>
      <c r="G8" s="244"/>
      <c r="H8" s="118" t="s">
        <v>5</v>
      </c>
      <c r="I8" s="118" t="s">
        <v>6</v>
      </c>
      <c r="J8" s="243"/>
      <c r="K8" s="119" t="s">
        <v>62</v>
      </c>
      <c r="L8" s="92" t="s">
        <v>63</v>
      </c>
      <c r="M8" s="119" t="s">
        <v>62</v>
      </c>
      <c r="N8" s="92" t="s">
        <v>63</v>
      </c>
      <c r="O8" s="119" t="s">
        <v>62</v>
      </c>
      <c r="P8" s="92" t="s">
        <v>63</v>
      </c>
      <c r="Q8" s="244"/>
    </row>
    <row r="9" spans="1:17" ht="87.75" customHeight="1">
      <c r="A9" s="34"/>
      <c r="B9" s="232" t="s">
        <v>97</v>
      </c>
      <c r="C9" s="235"/>
      <c r="D9" s="235" t="s">
        <v>64</v>
      </c>
      <c r="E9" s="235" t="s">
        <v>78</v>
      </c>
      <c r="F9" s="35"/>
      <c r="G9" s="223" t="s">
        <v>118</v>
      </c>
      <c r="H9" s="240" t="s">
        <v>123</v>
      </c>
      <c r="I9" s="237">
        <v>45107</v>
      </c>
      <c r="J9" s="227" t="s">
        <v>131</v>
      </c>
      <c r="K9" s="232" t="s">
        <v>190</v>
      </c>
      <c r="L9" s="218">
        <v>0.33</v>
      </c>
      <c r="M9" s="232" t="s">
        <v>288</v>
      </c>
      <c r="N9" s="218">
        <v>0.4</v>
      </c>
      <c r="O9" s="227"/>
      <c r="P9" s="226"/>
      <c r="Q9" s="223"/>
    </row>
    <row r="10" spans="1:17" ht="22.5" customHeight="1">
      <c r="A10" s="34"/>
      <c r="B10" s="233"/>
      <c r="C10" s="245"/>
      <c r="D10" s="245"/>
      <c r="E10" s="245"/>
      <c r="F10" s="35"/>
      <c r="G10" s="224"/>
      <c r="H10" s="246"/>
      <c r="I10" s="238"/>
      <c r="J10" s="228"/>
      <c r="K10" s="233"/>
      <c r="L10" s="219"/>
      <c r="M10" s="233"/>
      <c r="N10" s="219"/>
      <c r="O10" s="228"/>
      <c r="P10" s="219"/>
      <c r="Q10" s="224"/>
    </row>
    <row r="11" spans="1:17" ht="33.75" customHeight="1">
      <c r="A11" s="34"/>
      <c r="B11" s="233"/>
      <c r="C11" s="245"/>
      <c r="D11" s="245"/>
      <c r="E11" s="245"/>
      <c r="F11" s="35"/>
      <c r="G11" s="224"/>
      <c r="H11" s="241"/>
      <c r="I11" s="239"/>
      <c r="J11" s="228"/>
      <c r="K11" s="234"/>
      <c r="L11" s="220"/>
      <c r="M11" s="234"/>
      <c r="N11" s="220"/>
      <c r="O11" s="229"/>
      <c r="P11" s="220"/>
      <c r="Q11" s="225"/>
    </row>
    <row r="12" spans="1:17" ht="10.5" customHeight="1" hidden="1">
      <c r="A12" s="34"/>
      <c r="B12" s="233"/>
      <c r="C12" s="236"/>
      <c r="D12" s="236"/>
      <c r="E12" s="236"/>
      <c r="F12" s="35"/>
      <c r="G12" s="225"/>
      <c r="H12" s="37"/>
      <c r="I12" s="38"/>
      <c r="J12" s="117"/>
      <c r="K12" s="36"/>
      <c r="L12" s="39"/>
      <c r="M12" s="36"/>
      <c r="N12" s="39"/>
      <c r="O12" s="36"/>
      <c r="P12" s="39"/>
      <c r="Q12" s="36"/>
    </row>
    <row r="13" spans="1:17" ht="159" customHeight="1">
      <c r="A13" s="34"/>
      <c r="B13" s="233"/>
      <c r="C13" s="123"/>
      <c r="D13" s="124" t="s">
        <v>64</v>
      </c>
      <c r="E13" s="115" t="s">
        <v>78</v>
      </c>
      <c r="F13" s="35"/>
      <c r="G13" s="154" t="s">
        <v>119</v>
      </c>
      <c r="H13" s="37" t="s">
        <v>123</v>
      </c>
      <c r="I13" s="42">
        <v>45107</v>
      </c>
      <c r="J13" s="71" t="s">
        <v>130</v>
      </c>
      <c r="K13" s="36" t="s">
        <v>191</v>
      </c>
      <c r="L13" s="103">
        <v>0.33</v>
      </c>
      <c r="M13" s="36" t="s">
        <v>289</v>
      </c>
      <c r="N13" s="103">
        <v>0.67</v>
      </c>
      <c r="O13" s="36"/>
      <c r="P13" s="39"/>
      <c r="Q13" s="36"/>
    </row>
    <row r="14" spans="1:17" ht="125.25" customHeight="1">
      <c r="A14" s="34"/>
      <c r="B14" s="233"/>
      <c r="C14" s="123"/>
      <c r="D14" s="124" t="s">
        <v>64</v>
      </c>
      <c r="E14" s="115" t="s">
        <v>78</v>
      </c>
      <c r="F14" s="35"/>
      <c r="G14" s="154" t="s">
        <v>120</v>
      </c>
      <c r="H14" s="37" t="s">
        <v>124</v>
      </c>
      <c r="I14" s="42">
        <v>45275</v>
      </c>
      <c r="J14" s="71" t="s">
        <v>129</v>
      </c>
      <c r="K14" s="36" t="s">
        <v>192</v>
      </c>
      <c r="L14" s="103">
        <v>0</v>
      </c>
      <c r="M14" s="36" t="s">
        <v>290</v>
      </c>
      <c r="N14" s="103">
        <v>0.33</v>
      </c>
      <c r="O14" s="36"/>
      <c r="P14" s="39"/>
      <c r="Q14" s="36"/>
    </row>
    <row r="15" spans="1:17" ht="134.25" customHeight="1">
      <c r="A15" s="34"/>
      <c r="B15" s="233"/>
      <c r="C15" s="140"/>
      <c r="D15" s="142" t="s">
        <v>64</v>
      </c>
      <c r="E15" s="139" t="s">
        <v>78</v>
      </c>
      <c r="F15" s="35"/>
      <c r="G15" s="154" t="s">
        <v>121</v>
      </c>
      <c r="H15" s="157">
        <v>44958</v>
      </c>
      <c r="I15" s="146">
        <v>45275</v>
      </c>
      <c r="J15" s="71" t="s">
        <v>128</v>
      </c>
      <c r="K15" s="178" t="s">
        <v>193</v>
      </c>
      <c r="L15" s="179">
        <v>0.33</v>
      </c>
      <c r="M15" s="188" t="s">
        <v>291</v>
      </c>
      <c r="N15" s="186">
        <v>0.67</v>
      </c>
      <c r="O15" s="36"/>
      <c r="P15" s="39"/>
      <c r="Q15" s="144"/>
    </row>
    <row r="16" spans="1:17" ht="15">
      <c r="A16" s="34"/>
      <c r="B16" s="233"/>
      <c r="C16" s="235"/>
      <c r="D16" s="235" t="s">
        <v>64</v>
      </c>
      <c r="E16" s="235" t="s">
        <v>78</v>
      </c>
      <c r="F16" s="35"/>
      <c r="G16" s="223" t="s">
        <v>122</v>
      </c>
      <c r="H16" s="240" t="s">
        <v>125</v>
      </c>
      <c r="I16" s="230">
        <v>45275</v>
      </c>
      <c r="J16" s="227" t="s">
        <v>127</v>
      </c>
      <c r="K16" s="223" t="s">
        <v>194</v>
      </c>
      <c r="L16" s="218">
        <v>0.33</v>
      </c>
      <c r="M16" s="223" t="s">
        <v>292</v>
      </c>
      <c r="N16" s="218">
        <v>0.67</v>
      </c>
      <c r="O16" s="227"/>
      <c r="P16" s="226"/>
      <c r="Q16" s="221"/>
    </row>
    <row r="17" spans="1:17" ht="162" customHeight="1">
      <c r="A17" s="34"/>
      <c r="B17" s="234"/>
      <c r="C17" s="236"/>
      <c r="D17" s="236"/>
      <c r="E17" s="236"/>
      <c r="F17" s="35"/>
      <c r="G17" s="225"/>
      <c r="H17" s="241"/>
      <c r="I17" s="231"/>
      <c r="J17" s="229"/>
      <c r="K17" s="225"/>
      <c r="L17" s="220"/>
      <c r="M17" s="225"/>
      <c r="N17" s="220"/>
      <c r="O17" s="229"/>
      <c r="P17" s="220"/>
      <c r="Q17" s="222"/>
    </row>
    <row r="18" spans="1:17" ht="21" customHeight="1">
      <c r="A18" s="45"/>
      <c r="B18" s="46"/>
      <c r="C18" s="46"/>
      <c r="D18" s="46"/>
      <c r="E18" s="46"/>
      <c r="F18" s="46"/>
      <c r="G18" s="46"/>
      <c r="H18" s="46"/>
      <c r="I18" s="46"/>
      <c r="J18" s="46"/>
      <c r="K18" s="108" t="s">
        <v>287</v>
      </c>
      <c r="L18" s="180">
        <f>AVERAGE(L9:L17)</f>
        <v>0.264</v>
      </c>
      <c r="M18" s="108" t="s">
        <v>287</v>
      </c>
      <c r="N18" s="138">
        <f>AVERAGE(N9:N17)</f>
        <v>0.548</v>
      </c>
      <c r="O18" s="108" t="s">
        <v>100</v>
      </c>
      <c r="P18" s="47"/>
      <c r="Q18" s="46"/>
    </row>
    <row r="19" spans="1:17" ht="21" customHeight="1">
      <c r="A19" s="45"/>
      <c r="B19" s="46"/>
      <c r="C19" s="46"/>
      <c r="D19" s="46"/>
      <c r="E19" s="46"/>
      <c r="F19" s="46"/>
      <c r="G19" s="46"/>
      <c r="H19" s="46"/>
      <c r="I19" s="46"/>
      <c r="J19" s="46"/>
      <c r="K19" s="46"/>
      <c r="L19" s="48"/>
      <c r="M19" s="49"/>
      <c r="N19" s="48"/>
      <c r="O19" s="49"/>
      <c r="P19" s="48"/>
      <c r="Q19" s="46"/>
    </row>
    <row r="20" spans="2:18" ht="15">
      <c r="B20" s="214" t="s">
        <v>65</v>
      </c>
      <c r="C20" s="214"/>
      <c r="D20" s="214"/>
      <c r="E20" s="214"/>
      <c r="F20" s="214"/>
      <c r="G20" s="214"/>
      <c r="K20" s="215" t="s">
        <v>104</v>
      </c>
      <c r="L20" s="215"/>
      <c r="N20" s="122"/>
      <c r="O20" s="215" t="s">
        <v>66</v>
      </c>
      <c r="P20" s="215"/>
      <c r="R20" s="125"/>
    </row>
    <row r="21" spans="2:18" ht="15" customHeight="1">
      <c r="B21" s="216" t="s">
        <v>67</v>
      </c>
      <c r="C21" s="216"/>
      <c r="D21" s="216"/>
      <c r="E21" s="216"/>
      <c r="F21" s="216"/>
      <c r="G21" s="216"/>
      <c r="H21" s="52"/>
      <c r="K21" s="217" t="s">
        <v>7</v>
      </c>
      <c r="L21" s="217"/>
      <c r="M21" s="28" t="s">
        <v>66</v>
      </c>
      <c r="N21" s="121" t="s">
        <v>66</v>
      </c>
      <c r="O21" s="217"/>
      <c r="P21" s="217"/>
      <c r="R21" s="125"/>
    </row>
    <row r="22" spans="11:12" ht="15">
      <c r="K22" s="217"/>
      <c r="L22" s="217"/>
    </row>
  </sheetData>
  <sheetProtection/>
  <mergeCells count="57">
    <mergeCell ref="B6:G6"/>
    <mergeCell ref="K6:L6"/>
    <mergeCell ref="M6:N6"/>
    <mergeCell ref="O6:P6"/>
    <mergeCell ref="B7:B8"/>
    <mergeCell ref="C7:D7"/>
    <mergeCell ref="E7:E8"/>
    <mergeCell ref="F7:F8"/>
    <mergeCell ref="G7:G8"/>
    <mergeCell ref="H7:I7"/>
    <mergeCell ref="Q1:Q2"/>
    <mergeCell ref="E2:P2"/>
    <mergeCell ref="B4:E4"/>
    <mergeCell ref="F4:G4"/>
    <mergeCell ref="L4:Q4"/>
    <mergeCell ref="B5:E5"/>
    <mergeCell ref="F5:G5"/>
    <mergeCell ref="B1:B2"/>
    <mergeCell ref="E1:P1"/>
    <mergeCell ref="J7:J8"/>
    <mergeCell ref="Q7:Q8"/>
    <mergeCell ref="B9:B17"/>
    <mergeCell ref="C9:C12"/>
    <mergeCell ref="D9:D12"/>
    <mergeCell ref="E9:E12"/>
    <mergeCell ref="G9:G12"/>
    <mergeCell ref="H9:H11"/>
    <mergeCell ref="C16:C17"/>
    <mergeCell ref="D16:D17"/>
    <mergeCell ref="E16:E17"/>
    <mergeCell ref="G16:G17"/>
    <mergeCell ref="I9:I11"/>
    <mergeCell ref="J9:J11"/>
    <mergeCell ref="H16:H17"/>
    <mergeCell ref="K16:K17"/>
    <mergeCell ref="M16:M17"/>
    <mergeCell ref="I16:I17"/>
    <mergeCell ref="J16:J17"/>
    <mergeCell ref="K9:K11"/>
    <mergeCell ref="L9:L11"/>
    <mergeCell ref="M9:M11"/>
    <mergeCell ref="N9:N11"/>
    <mergeCell ref="K22:L22"/>
    <mergeCell ref="Q16:Q17"/>
    <mergeCell ref="Q9:Q11"/>
    <mergeCell ref="N16:N17"/>
    <mergeCell ref="P9:P11"/>
    <mergeCell ref="P16:P17"/>
    <mergeCell ref="O9:O11"/>
    <mergeCell ref="O16:O17"/>
    <mergeCell ref="L16:L17"/>
    <mergeCell ref="B20:G20"/>
    <mergeCell ref="K20:L20"/>
    <mergeCell ref="O20:P20"/>
    <mergeCell ref="B21:G21"/>
    <mergeCell ref="K21:L21"/>
    <mergeCell ref="O21:P21"/>
  </mergeCells>
  <printOptions/>
  <pageMargins left="0.2362204724409449" right="0.2362204724409449" top="0.7480314960629921" bottom="0.7480314960629921" header="0.31496062992125984" footer="0.31496062992125984"/>
  <pageSetup horizontalDpi="600" verticalDpi="600" orientation="landscape" scale="48" r:id="rId4"/>
  <drawing r:id="rId3"/>
  <legacyDrawing r:id="rId2"/>
</worksheet>
</file>

<file path=xl/worksheets/sheet3.xml><?xml version="1.0" encoding="utf-8"?>
<worksheet xmlns="http://schemas.openxmlformats.org/spreadsheetml/2006/main" xmlns:r="http://schemas.openxmlformats.org/officeDocument/2006/relationships">
  <sheetPr>
    <tabColor theme="8"/>
  </sheetPr>
  <dimension ref="A1:Z16"/>
  <sheetViews>
    <sheetView zoomScalePageLayoutView="0" workbookViewId="0" topLeftCell="I9">
      <selection activeCell="O11" sqref="O11"/>
    </sheetView>
  </sheetViews>
  <sheetFormatPr defaultColWidth="11.421875" defaultRowHeight="15" outlineLevelCol="1"/>
  <cols>
    <col min="1" max="1" width="5.28125" style="29" customWidth="1"/>
    <col min="2" max="2" width="30.140625" style="28" customWidth="1"/>
    <col min="3" max="4" width="5.28125" style="28" customWidth="1"/>
    <col min="5" max="5" width="17.421875" style="28" customWidth="1"/>
    <col min="6" max="6" width="24.421875" style="28" hidden="1" customWidth="1"/>
    <col min="7" max="7" width="26.8515625" style="28" hidden="1" customWidth="1"/>
    <col min="8" max="8" width="49.8515625" style="28" customWidth="1"/>
    <col min="9" max="9" width="14.140625" style="28" customWidth="1"/>
    <col min="10" max="10" width="15.00390625" style="28" customWidth="1"/>
    <col min="11" max="11" width="19.00390625" style="28" customWidth="1"/>
    <col min="12" max="12" width="42.57421875" style="28" customWidth="1" outlineLevel="1"/>
    <col min="13" max="13" width="10.57421875" style="28" customWidth="1" outlineLevel="1"/>
    <col min="14" max="14" width="43.57421875" style="28" customWidth="1"/>
    <col min="15" max="15" width="9.00390625" style="28" customWidth="1"/>
    <col min="16" max="16" width="35.28125" style="28" hidden="1" customWidth="1" outlineLevel="1"/>
    <col min="17" max="17" width="15.421875" style="28" hidden="1" customWidth="1" outlineLevel="1"/>
    <col min="18" max="18" width="32.421875" style="28" customWidth="1" collapsed="1"/>
    <col min="19" max="16384" width="11.421875" style="28" customWidth="1"/>
  </cols>
  <sheetData>
    <row r="1" spans="2:18" ht="39" customHeight="1">
      <c r="B1" s="248"/>
      <c r="C1" s="27"/>
      <c r="D1" s="27"/>
      <c r="E1" s="247" t="s">
        <v>43</v>
      </c>
      <c r="F1" s="252"/>
      <c r="G1" s="252"/>
      <c r="H1" s="252"/>
      <c r="I1" s="252"/>
      <c r="J1" s="252"/>
      <c r="K1" s="252"/>
      <c r="L1" s="252"/>
      <c r="M1" s="252"/>
      <c r="N1" s="252"/>
      <c r="O1" s="252"/>
      <c r="P1" s="252"/>
      <c r="Q1" s="252"/>
      <c r="R1" s="247" t="s">
        <v>44</v>
      </c>
    </row>
    <row r="2" spans="2:18" ht="18" customHeight="1">
      <c r="B2" s="248"/>
      <c r="C2" s="27"/>
      <c r="D2" s="27"/>
      <c r="E2" s="248" t="s">
        <v>45</v>
      </c>
      <c r="F2" s="248"/>
      <c r="G2" s="248"/>
      <c r="H2" s="248"/>
      <c r="I2" s="248"/>
      <c r="J2" s="248"/>
      <c r="K2" s="248"/>
      <c r="L2" s="248"/>
      <c r="M2" s="248"/>
      <c r="N2" s="248"/>
      <c r="O2" s="248"/>
      <c r="P2" s="248"/>
      <c r="Q2" s="248"/>
      <c r="R2" s="247"/>
    </row>
    <row r="3" spans="2:18" ht="27" customHeight="1">
      <c r="B3" s="261" t="s">
        <v>46</v>
      </c>
      <c r="C3" s="261"/>
      <c r="D3" s="261"/>
      <c r="E3" s="262"/>
      <c r="F3" s="262"/>
      <c r="G3" s="263" t="s">
        <v>126</v>
      </c>
      <c r="H3" s="263"/>
      <c r="I3" s="264"/>
      <c r="J3" s="265"/>
      <c r="K3" s="265"/>
      <c r="L3" s="53" t="s">
        <v>8</v>
      </c>
      <c r="M3" s="250" t="s">
        <v>283</v>
      </c>
      <c r="N3" s="250"/>
      <c r="O3" s="250"/>
      <c r="P3" s="250"/>
      <c r="Q3" s="250"/>
      <c r="R3" s="250"/>
    </row>
    <row r="4" spans="2:18" ht="15">
      <c r="B4" s="248" t="s">
        <v>47</v>
      </c>
      <c r="C4" s="248"/>
      <c r="D4" s="248"/>
      <c r="E4" s="248"/>
      <c r="F4" s="248"/>
      <c r="G4" s="248" t="s">
        <v>48</v>
      </c>
      <c r="H4" s="248"/>
      <c r="I4" s="264"/>
      <c r="J4" s="265"/>
      <c r="K4" s="265"/>
      <c r="L4" s="54"/>
      <c r="M4" s="54"/>
      <c r="N4" s="54"/>
      <c r="O4" s="54"/>
      <c r="P4" s="54"/>
      <c r="Q4" s="54"/>
      <c r="R4" s="54"/>
    </row>
    <row r="5" spans="2:18" ht="30.75" customHeight="1">
      <c r="B5" s="268" t="s">
        <v>69</v>
      </c>
      <c r="C5" s="269"/>
      <c r="D5" s="269"/>
      <c r="E5" s="269"/>
      <c r="F5" s="269"/>
      <c r="G5" s="269"/>
      <c r="H5" s="270"/>
      <c r="I5" s="266"/>
      <c r="J5" s="214"/>
      <c r="K5" s="267"/>
      <c r="L5" s="271" t="s">
        <v>50</v>
      </c>
      <c r="M5" s="271"/>
      <c r="N5" s="271" t="s">
        <v>51</v>
      </c>
      <c r="O5" s="271"/>
      <c r="P5" s="271" t="s">
        <v>52</v>
      </c>
      <c r="Q5" s="271"/>
      <c r="R5" s="55"/>
    </row>
    <row r="6" spans="2:18" ht="15" customHeight="1">
      <c r="B6" s="256" t="s">
        <v>53</v>
      </c>
      <c r="C6" s="256" t="s">
        <v>54</v>
      </c>
      <c r="D6" s="256"/>
      <c r="E6" s="272" t="s">
        <v>55</v>
      </c>
      <c r="F6" s="244" t="s">
        <v>70</v>
      </c>
      <c r="G6" s="244" t="s">
        <v>56</v>
      </c>
      <c r="H6" s="244" t="s">
        <v>57</v>
      </c>
      <c r="I6" s="244" t="s">
        <v>58</v>
      </c>
      <c r="J6" s="244"/>
      <c r="K6" s="244" t="s">
        <v>4</v>
      </c>
      <c r="L6" s="85" t="s">
        <v>8</v>
      </c>
      <c r="M6" s="160">
        <v>45017</v>
      </c>
      <c r="N6" s="85" t="s">
        <v>8</v>
      </c>
      <c r="O6" s="87" t="s">
        <v>139</v>
      </c>
      <c r="P6" s="85" t="s">
        <v>8</v>
      </c>
      <c r="Q6" s="158" t="s">
        <v>132</v>
      </c>
      <c r="R6" s="244" t="s">
        <v>59</v>
      </c>
    </row>
    <row r="7" spans="2:18" ht="30" customHeight="1">
      <c r="B7" s="256"/>
      <c r="C7" s="89" t="s">
        <v>60</v>
      </c>
      <c r="D7" s="89" t="s">
        <v>61</v>
      </c>
      <c r="E7" s="272"/>
      <c r="F7" s="272"/>
      <c r="G7" s="244"/>
      <c r="H7" s="244"/>
      <c r="I7" s="94" t="s">
        <v>5</v>
      </c>
      <c r="J7" s="94" t="s">
        <v>6</v>
      </c>
      <c r="K7" s="244"/>
      <c r="L7" s="94" t="s">
        <v>62</v>
      </c>
      <c r="M7" s="95" t="s">
        <v>63</v>
      </c>
      <c r="N7" s="94" t="s">
        <v>62</v>
      </c>
      <c r="O7" s="95" t="s">
        <v>63</v>
      </c>
      <c r="P7" s="94" t="s">
        <v>62</v>
      </c>
      <c r="Q7" s="95" t="s">
        <v>63</v>
      </c>
      <c r="R7" s="244"/>
    </row>
    <row r="8" spans="1:18" ht="409.5">
      <c r="A8" s="57"/>
      <c r="B8" s="273" t="s">
        <v>71</v>
      </c>
      <c r="C8" s="58"/>
      <c r="D8" s="56" t="s">
        <v>64</v>
      </c>
      <c r="E8" s="59" t="s">
        <v>78</v>
      </c>
      <c r="F8" s="60"/>
      <c r="G8" s="60"/>
      <c r="H8" s="154" t="s">
        <v>134</v>
      </c>
      <c r="I8" s="157">
        <v>44958</v>
      </c>
      <c r="J8" s="157">
        <v>45290</v>
      </c>
      <c r="K8" s="71" t="s">
        <v>137</v>
      </c>
      <c r="L8" s="105" t="s">
        <v>195</v>
      </c>
      <c r="M8" s="103">
        <v>0.33</v>
      </c>
      <c r="N8" s="197" t="s">
        <v>293</v>
      </c>
      <c r="O8" s="103">
        <v>0.67</v>
      </c>
      <c r="P8" s="39"/>
      <c r="Q8" s="43"/>
      <c r="R8" s="43"/>
    </row>
    <row r="9" spans="1:23" ht="60">
      <c r="A9" s="57"/>
      <c r="B9" s="274"/>
      <c r="D9" s="33" t="s">
        <v>64</v>
      </c>
      <c r="E9" s="59" t="s">
        <v>78</v>
      </c>
      <c r="F9" s="62"/>
      <c r="G9" s="62"/>
      <c r="H9" s="154" t="s">
        <v>135</v>
      </c>
      <c r="I9" s="157">
        <v>44958</v>
      </c>
      <c r="J9" s="157">
        <v>45290</v>
      </c>
      <c r="K9" s="71" t="s">
        <v>138</v>
      </c>
      <c r="L9" s="104" t="s">
        <v>196</v>
      </c>
      <c r="M9" s="179">
        <v>0</v>
      </c>
      <c r="N9" s="104" t="s">
        <v>196</v>
      </c>
      <c r="O9" s="186">
        <v>0</v>
      </c>
      <c r="P9" s="112"/>
      <c r="Q9" s="63"/>
      <c r="R9" s="63"/>
      <c r="W9" s="61"/>
    </row>
    <row r="10" spans="1:18" ht="299.25">
      <c r="A10" s="57"/>
      <c r="B10" s="274"/>
      <c r="C10" s="58"/>
      <c r="D10" s="33" t="s">
        <v>64</v>
      </c>
      <c r="E10" s="64" t="s">
        <v>78</v>
      </c>
      <c r="F10" s="62"/>
      <c r="G10" s="62"/>
      <c r="H10" s="154" t="s">
        <v>136</v>
      </c>
      <c r="I10" s="157">
        <v>44958</v>
      </c>
      <c r="J10" s="157">
        <v>45290</v>
      </c>
      <c r="K10" s="43" t="s">
        <v>90</v>
      </c>
      <c r="L10" s="178" t="s">
        <v>197</v>
      </c>
      <c r="M10" s="179">
        <v>0.33</v>
      </c>
      <c r="N10" s="187" t="s">
        <v>294</v>
      </c>
      <c r="O10" s="186">
        <v>0.67</v>
      </c>
      <c r="P10" s="112"/>
      <c r="Q10" s="43"/>
      <c r="R10" s="43"/>
    </row>
    <row r="11" spans="1:18" ht="15">
      <c r="A11" s="65"/>
      <c r="B11" s="66"/>
      <c r="C11" s="66"/>
      <c r="D11" s="66"/>
      <c r="E11" s="66"/>
      <c r="F11" s="66"/>
      <c r="G11" s="66"/>
      <c r="H11" s="67"/>
      <c r="I11" s="67"/>
      <c r="J11" s="67"/>
      <c r="K11" s="67"/>
      <c r="L11" s="108" t="s">
        <v>287</v>
      </c>
      <c r="M11" s="106">
        <f>AVERAGE(M8:M10)</f>
        <v>0.22</v>
      </c>
      <c r="N11" s="108" t="s">
        <v>287</v>
      </c>
      <c r="O11" s="106">
        <f>AVERAGE(O8:O10)</f>
        <v>0.4466666666666667</v>
      </c>
      <c r="P11" s="108" t="s">
        <v>100</v>
      </c>
      <c r="Q11" s="47"/>
      <c r="R11" s="67"/>
    </row>
    <row r="12" spans="1:18" ht="15">
      <c r="A12" s="51"/>
      <c r="B12" s="68"/>
      <c r="C12" s="68"/>
      <c r="D12" s="68"/>
      <c r="E12" s="68"/>
      <c r="F12" s="68"/>
      <c r="G12" s="68"/>
      <c r="H12" s="68"/>
      <c r="I12" s="68"/>
      <c r="J12" s="68"/>
      <c r="K12" s="68"/>
      <c r="L12" s="68"/>
      <c r="M12" s="69"/>
      <c r="N12" s="68"/>
      <c r="O12" s="69"/>
      <c r="P12" s="68"/>
      <c r="Q12" s="68"/>
      <c r="R12" s="68"/>
    </row>
    <row r="13" spans="2:7" ht="15">
      <c r="B13" s="214" t="s">
        <v>65</v>
      </c>
      <c r="C13" s="214"/>
      <c r="D13" s="214"/>
      <c r="E13" s="214"/>
      <c r="F13" s="214"/>
      <c r="G13" s="214"/>
    </row>
    <row r="14" spans="1:26" ht="15">
      <c r="A14" s="275" t="s">
        <v>67</v>
      </c>
      <c r="B14" s="275"/>
      <c r="C14" s="275"/>
      <c r="D14" s="275"/>
      <c r="E14" s="275"/>
      <c r="F14" s="275"/>
      <c r="K14" s="217" t="s">
        <v>68</v>
      </c>
      <c r="L14" s="217"/>
      <c r="Q14" s="275" t="s">
        <v>66</v>
      </c>
      <c r="R14" s="275"/>
      <c r="V14" s="50"/>
      <c r="X14" s="70"/>
      <c r="Z14" s="51"/>
    </row>
    <row r="15" spans="11:26" ht="15">
      <c r="K15" s="217" t="s">
        <v>7</v>
      </c>
      <c r="L15" s="217"/>
      <c r="N15" s="29"/>
      <c r="P15" s="52"/>
      <c r="U15" s="28" t="s">
        <v>66</v>
      </c>
      <c r="W15" s="28" t="s">
        <v>66</v>
      </c>
      <c r="X15" s="29" t="s">
        <v>66</v>
      </c>
      <c r="Z15" s="51"/>
    </row>
    <row r="16" ht="15">
      <c r="N16" s="29"/>
    </row>
  </sheetData>
  <sheetProtection/>
  <mergeCells count="29">
    <mergeCell ref="K15:L15"/>
    <mergeCell ref="I6:J6"/>
    <mergeCell ref="K6:K7"/>
    <mergeCell ref="R6:R7"/>
    <mergeCell ref="B8:B10"/>
    <mergeCell ref="B13:G13"/>
    <mergeCell ref="A14:F14"/>
    <mergeCell ref="K14:L14"/>
    <mergeCell ref="Q14:R14"/>
    <mergeCell ref="B5:H5"/>
    <mergeCell ref="L5:M5"/>
    <mergeCell ref="N5:O5"/>
    <mergeCell ref="P5:Q5"/>
    <mergeCell ref="B6:B7"/>
    <mergeCell ref="C6:D6"/>
    <mergeCell ref="E6:E7"/>
    <mergeCell ref="F6:F7"/>
    <mergeCell ref="G6:G7"/>
    <mergeCell ref="H6:H7"/>
    <mergeCell ref="B1:B2"/>
    <mergeCell ref="E1:Q1"/>
    <mergeCell ref="R1:R2"/>
    <mergeCell ref="E2:Q2"/>
    <mergeCell ref="B3:F3"/>
    <mergeCell ref="G3:H3"/>
    <mergeCell ref="I3:K5"/>
    <mergeCell ref="M3:R3"/>
    <mergeCell ref="B4:F4"/>
    <mergeCell ref="G4:H4"/>
  </mergeCells>
  <printOptions/>
  <pageMargins left="0.7" right="0.7" top="0.75" bottom="0.75" header="0.3" footer="0.3"/>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sheetPr>
    <tabColor rgb="FF5920E6"/>
  </sheetPr>
  <dimension ref="A1:R17"/>
  <sheetViews>
    <sheetView zoomScalePageLayoutView="0" workbookViewId="0" topLeftCell="I1">
      <selection activeCell="L12" sqref="L12"/>
    </sheetView>
  </sheetViews>
  <sheetFormatPr defaultColWidth="11.421875" defaultRowHeight="15" outlineLevelCol="1"/>
  <cols>
    <col min="1" max="1" width="2.28125" style="29" customWidth="1"/>
    <col min="2" max="2" width="26.421875" style="28" customWidth="1"/>
    <col min="3" max="4" width="5.28125" style="28" customWidth="1"/>
    <col min="5" max="5" width="15.421875" style="28" customWidth="1"/>
    <col min="6" max="6" width="24.421875" style="28" hidden="1" customWidth="1"/>
    <col min="7" max="7" width="32.7109375" style="28" hidden="1" customWidth="1"/>
    <col min="8" max="8" width="39.00390625" style="28" customWidth="1"/>
    <col min="9" max="9" width="12.7109375" style="28" customWidth="1"/>
    <col min="10" max="10" width="13.7109375" style="28" customWidth="1"/>
    <col min="11" max="11" width="22.421875" style="28" customWidth="1"/>
    <col min="12" max="12" width="43.8515625" style="28" customWidth="1" outlineLevel="1"/>
    <col min="13" max="13" width="8.57421875" style="28" customWidth="1" outlineLevel="1"/>
    <col min="14" max="14" width="36.8515625" style="28" customWidth="1"/>
    <col min="15" max="15" width="8.7109375" style="28" customWidth="1"/>
    <col min="16" max="16" width="32.421875" style="28" hidden="1" customWidth="1" outlineLevel="1"/>
    <col min="17" max="17" width="7.7109375" style="28" hidden="1" customWidth="1" outlineLevel="1"/>
    <col min="18" max="18" width="28.421875" style="28" customWidth="1" collapsed="1"/>
    <col min="19" max="16384" width="11.421875" style="28" customWidth="1"/>
  </cols>
  <sheetData>
    <row r="1" spans="2:18" ht="26.25" customHeight="1">
      <c r="B1" s="248"/>
      <c r="C1" s="27"/>
      <c r="D1" s="27"/>
      <c r="E1" s="247" t="s">
        <v>43</v>
      </c>
      <c r="F1" s="252"/>
      <c r="G1" s="252"/>
      <c r="H1" s="252"/>
      <c r="I1" s="252"/>
      <c r="J1" s="252"/>
      <c r="K1" s="252"/>
      <c r="L1" s="252"/>
      <c r="M1" s="252"/>
      <c r="N1" s="252"/>
      <c r="O1" s="252"/>
      <c r="P1" s="252"/>
      <c r="Q1" s="252"/>
      <c r="R1" s="247" t="s">
        <v>44</v>
      </c>
    </row>
    <row r="2" spans="2:18" ht="28.5" customHeight="1">
      <c r="B2" s="248"/>
      <c r="C2" s="27"/>
      <c r="D2" s="27"/>
      <c r="E2" s="248" t="s">
        <v>45</v>
      </c>
      <c r="F2" s="248"/>
      <c r="G2" s="248"/>
      <c r="H2" s="248"/>
      <c r="I2" s="248"/>
      <c r="J2" s="248"/>
      <c r="K2" s="248"/>
      <c r="L2" s="248"/>
      <c r="M2" s="248"/>
      <c r="N2" s="248"/>
      <c r="O2" s="248"/>
      <c r="P2" s="248"/>
      <c r="Q2" s="248"/>
      <c r="R2" s="247"/>
    </row>
    <row r="3" spans="2:18" ht="12" customHeight="1">
      <c r="B3" s="29"/>
      <c r="C3" s="29"/>
      <c r="D3" s="29"/>
      <c r="E3" s="29"/>
      <c r="F3" s="29"/>
      <c r="G3" s="29"/>
      <c r="H3" s="29"/>
      <c r="I3" s="29"/>
      <c r="J3" s="29"/>
      <c r="K3" s="29"/>
      <c r="L3" s="29"/>
      <c r="M3" s="29"/>
      <c r="N3" s="29"/>
      <c r="O3" s="29"/>
      <c r="P3" s="29"/>
      <c r="Q3" s="29"/>
      <c r="R3" s="30"/>
    </row>
    <row r="4" spans="2:18" ht="20.25" customHeight="1">
      <c r="B4" s="249" t="s">
        <v>46</v>
      </c>
      <c r="C4" s="249"/>
      <c r="D4" s="249"/>
      <c r="E4" s="249"/>
      <c r="F4" s="249"/>
      <c r="G4" s="263" t="s">
        <v>126</v>
      </c>
      <c r="H4" s="263"/>
      <c r="I4" s="31"/>
      <c r="J4" s="31"/>
      <c r="K4" s="31"/>
      <c r="L4" s="32" t="s">
        <v>8</v>
      </c>
      <c r="M4" s="250" t="s">
        <v>283</v>
      </c>
      <c r="N4" s="250"/>
      <c r="O4" s="250"/>
      <c r="P4" s="250"/>
      <c r="Q4" s="250"/>
      <c r="R4" s="250"/>
    </row>
    <row r="5" spans="2:8" ht="15">
      <c r="B5" s="217" t="s">
        <v>47</v>
      </c>
      <c r="C5" s="217"/>
      <c r="D5" s="217"/>
      <c r="E5" s="217"/>
      <c r="F5" s="217"/>
      <c r="G5" s="251" t="s">
        <v>48</v>
      </c>
      <c r="H5" s="251"/>
    </row>
    <row r="6" spans="2:17" ht="29.25" customHeight="1">
      <c r="B6" s="276" t="s">
        <v>72</v>
      </c>
      <c r="C6" s="276"/>
      <c r="D6" s="276"/>
      <c r="E6" s="276"/>
      <c r="F6" s="276"/>
      <c r="G6" s="276"/>
      <c r="H6" s="276"/>
      <c r="I6" s="276"/>
      <c r="J6" s="276"/>
      <c r="L6" s="247" t="s">
        <v>50</v>
      </c>
      <c r="M6" s="247"/>
      <c r="N6" s="247" t="s">
        <v>51</v>
      </c>
      <c r="O6" s="247"/>
      <c r="P6" s="247" t="s">
        <v>52</v>
      </c>
      <c r="Q6" s="247"/>
    </row>
    <row r="7" spans="2:18" ht="29.25" customHeight="1">
      <c r="B7" s="256" t="s">
        <v>53</v>
      </c>
      <c r="C7" s="256" t="s">
        <v>54</v>
      </c>
      <c r="D7" s="256"/>
      <c r="E7" s="272" t="s">
        <v>55</v>
      </c>
      <c r="F7" s="242" t="s">
        <v>70</v>
      </c>
      <c r="G7" s="242" t="s">
        <v>56</v>
      </c>
      <c r="H7" s="244" t="s">
        <v>57</v>
      </c>
      <c r="I7" s="259" t="s">
        <v>58</v>
      </c>
      <c r="J7" s="260"/>
      <c r="K7" s="244" t="s">
        <v>4</v>
      </c>
      <c r="L7" s="96" t="s">
        <v>8</v>
      </c>
      <c r="M7" s="93">
        <v>45046</v>
      </c>
      <c r="N7" s="96" t="s">
        <v>8</v>
      </c>
      <c r="O7" s="97">
        <v>45169</v>
      </c>
      <c r="P7" s="96" t="s">
        <v>8</v>
      </c>
      <c r="Q7" s="98" t="s">
        <v>132</v>
      </c>
      <c r="R7" s="244" t="s">
        <v>59</v>
      </c>
    </row>
    <row r="8" spans="2:18" ht="42.75" customHeight="1">
      <c r="B8" s="255"/>
      <c r="C8" s="99" t="s">
        <v>60</v>
      </c>
      <c r="D8" s="99" t="s">
        <v>61</v>
      </c>
      <c r="E8" s="258"/>
      <c r="F8" s="258"/>
      <c r="G8" s="243"/>
      <c r="H8" s="243"/>
      <c r="I8" s="100" t="s">
        <v>5</v>
      </c>
      <c r="J8" s="100" t="s">
        <v>6</v>
      </c>
      <c r="K8" s="243"/>
      <c r="L8" s="91" t="s">
        <v>62</v>
      </c>
      <c r="M8" s="92" t="s">
        <v>63</v>
      </c>
      <c r="N8" s="91" t="s">
        <v>62</v>
      </c>
      <c r="O8" s="92" t="s">
        <v>63</v>
      </c>
      <c r="P8" s="91" t="s">
        <v>62</v>
      </c>
      <c r="Q8" s="92" t="s">
        <v>63</v>
      </c>
      <c r="R8" s="243"/>
    </row>
    <row r="9" spans="1:18" ht="275.25" customHeight="1">
      <c r="A9" s="57"/>
      <c r="B9" s="200" t="s">
        <v>73</v>
      </c>
      <c r="C9" s="40"/>
      <c r="D9" s="41" t="s">
        <v>64</v>
      </c>
      <c r="E9" s="1" t="s">
        <v>77</v>
      </c>
      <c r="F9" s="35"/>
      <c r="G9" s="40"/>
      <c r="H9" s="161" t="s">
        <v>140</v>
      </c>
      <c r="I9" s="157">
        <v>44958</v>
      </c>
      <c r="J9" s="157">
        <v>45290</v>
      </c>
      <c r="K9" s="71" t="s">
        <v>144</v>
      </c>
      <c r="L9" s="72" t="s">
        <v>198</v>
      </c>
      <c r="M9" s="103">
        <v>0.33</v>
      </c>
      <c r="N9" s="72" t="s">
        <v>295</v>
      </c>
      <c r="O9" s="103">
        <v>0.4</v>
      </c>
      <c r="P9" s="44"/>
      <c r="Q9" s="39"/>
      <c r="R9" s="73"/>
    </row>
    <row r="10" spans="1:18" ht="162.75" customHeight="1">
      <c r="A10" s="57"/>
      <c r="B10" s="200"/>
      <c r="C10" s="40"/>
      <c r="D10" s="41" t="s">
        <v>64</v>
      </c>
      <c r="E10" s="1" t="s">
        <v>77</v>
      </c>
      <c r="F10" s="35"/>
      <c r="G10" s="40"/>
      <c r="H10" s="154" t="s">
        <v>141</v>
      </c>
      <c r="I10" s="157">
        <v>44958</v>
      </c>
      <c r="J10" s="38">
        <v>45290</v>
      </c>
      <c r="K10" s="71" t="s">
        <v>145</v>
      </c>
      <c r="L10" s="72" t="s">
        <v>199</v>
      </c>
      <c r="M10" s="103">
        <v>0</v>
      </c>
      <c r="N10" s="72" t="s">
        <v>296</v>
      </c>
      <c r="O10" s="103">
        <v>0</v>
      </c>
      <c r="P10" s="44"/>
      <c r="Q10" s="39"/>
      <c r="R10" s="73"/>
    </row>
    <row r="11" spans="1:18" ht="111" customHeight="1">
      <c r="A11" s="57"/>
      <c r="B11" s="200"/>
      <c r="C11" s="40"/>
      <c r="D11" s="41" t="s">
        <v>64</v>
      </c>
      <c r="E11" s="1" t="s">
        <v>77</v>
      </c>
      <c r="F11" s="35"/>
      <c r="G11" s="40"/>
      <c r="H11" s="154" t="s">
        <v>142</v>
      </c>
      <c r="I11" s="157">
        <v>44958</v>
      </c>
      <c r="J11" s="157">
        <v>45290</v>
      </c>
      <c r="K11" s="71" t="s">
        <v>145</v>
      </c>
      <c r="L11" s="72" t="s">
        <v>199</v>
      </c>
      <c r="M11" s="103">
        <v>0</v>
      </c>
      <c r="N11" s="72" t="s">
        <v>296</v>
      </c>
      <c r="O11" s="113">
        <v>0</v>
      </c>
      <c r="P11" s="44"/>
      <c r="Q11" s="39"/>
      <c r="R11" s="73"/>
    </row>
    <row r="12" spans="1:18" ht="232.5" customHeight="1">
      <c r="A12" s="57"/>
      <c r="B12" s="200"/>
      <c r="C12" s="40"/>
      <c r="D12" s="41" t="s">
        <v>64</v>
      </c>
      <c r="E12" s="1" t="s">
        <v>77</v>
      </c>
      <c r="F12" s="35"/>
      <c r="G12" s="40"/>
      <c r="H12" s="159" t="s">
        <v>143</v>
      </c>
      <c r="I12" s="157">
        <v>44958</v>
      </c>
      <c r="J12" s="157">
        <v>45107</v>
      </c>
      <c r="K12" s="71" t="s">
        <v>146</v>
      </c>
      <c r="L12" s="72" t="s">
        <v>200</v>
      </c>
      <c r="M12" s="103">
        <v>0.33</v>
      </c>
      <c r="N12" s="72" t="s">
        <v>297</v>
      </c>
      <c r="O12" s="103">
        <v>0.67</v>
      </c>
      <c r="P12" s="44"/>
      <c r="Q12" s="39"/>
      <c r="R12" s="73"/>
    </row>
    <row r="13" spans="12:17" ht="15.75">
      <c r="L13" s="108" t="s">
        <v>168</v>
      </c>
      <c r="M13" s="111">
        <f>AVERAGE(M9:M12)</f>
        <v>0.165</v>
      </c>
      <c r="N13" s="114" t="s">
        <v>168</v>
      </c>
      <c r="O13" s="111">
        <f>AVERAGE(O9:O12)</f>
        <v>0.2675</v>
      </c>
      <c r="P13" s="114" t="s">
        <v>101</v>
      </c>
      <c r="Q13" s="162"/>
    </row>
    <row r="14" spans="2:8" ht="15">
      <c r="B14" s="29"/>
      <c r="C14" s="214" t="s">
        <v>65</v>
      </c>
      <c r="D14" s="214"/>
      <c r="E14" s="214"/>
      <c r="F14" s="214"/>
      <c r="G14" s="214"/>
      <c r="H14" s="214"/>
    </row>
    <row r="15" spans="2:15" ht="15" customHeight="1">
      <c r="B15" s="275" t="s">
        <v>67</v>
      </c>
      <c r="C15" s="275"/>
      <c r="D15" s="275"/>
      <c r="E15" s="275"/>
      <c r="F15" s="275"/>
      <c r="G15" s="275"/>
      <c r="H15" s="275"/>
      <c r="L15" s="28" t="s">
        <v>74</v>
      </c>
      <c r="O15" s="28" t="s">
        <v>66</v>
      </c>
    </row>
    <row r="16" spans="2:17" ht="15">
      <c r="B16" s="29"/>
      <c r="L16" s="217" t="s">
        <v>68</v>
      </c>
      <c r="M16" s="217"/>
      <c r="N16" s="121"/>
      <c r="Q16" s="52"/>
    </row>
    <row r="17" spans="2:14" ht="15">
      <c r="B17" s="29"/>
      <c r="L17" s="217" t="s">
        <v>7</v>
      </c>
      <c r="M17" s="217"/>
      <c r="N17" s="29"/>
    </row>
  </sheetData>
  <sheetProtection/>
  <mergeCells count="27">
    <mergeCell ref="L16:M16"/>
    <mergeCell ref="L17:M17"/>
    <mergeCell ref="I7:J7"/>
    <mergeCell ref="K7:K8"/>
    <mergeCell ref="R7:R8"/>
    <mergeCell ref="B9:B12"/>
    <mergeCell ref="C14:H14"/>
    <mergeCell ref="B15:H15"/>
    <mergeCell ref="B7:B8"/>
    <mergeCell ref="C7:D7"/>
    <mergeCell ref="E7:E8"/>
    <mergeCell ref="F7:F8"/>
    <mergeCell ref="G7:G8"/>
    <mergeCell ref="H7:H8"/>
    <mergeCell ref="B5:F5"/>
    <mergeCell ref="G5:H5"/>
    <mergeCell ref="B6:J6"/>
    <mergeCell ref="L6:M6"/>
    <mergeCell ref="N6:O6"/>
    <mergeCell ref="P6:Q6"/>
    <mergeCell ref="B1:B2"/>
    <mergeCell ref="E1:Q1"/>
    <mergeCell ref="R1:R2"/>
    <mergeCell ref="E2:Q2"/>
    <mergeCell ref="B4:F4"/>
    <mergeCell ref="G4:H4"/>
    <mergeCell ref="M4:R4"/>
  </mergeCells>
  <printOptions/>
  <pageMargins left="0.7086614173228347" right="0.5118110236220472" top="0.7480314960629921" bottom="0.5511811023622047" header="0.31496062992125984" footer="0.31496062992125984"/>
  <pageSetup horizontalDpi="600" verticalDpi="600" orientation="landscape" scale="75" r:id="rId4"/>
  <drawing r:id="rId3"/>
  <legacyDrawing r:id="rId2"/>
</worksheet>
</file>

<file path=xl/worksheets/sheet5.xml><?xml version="1.0" encoding="utf-8"?>
<worksheet xmlns="http://schemas.openxmlformats.org/spreadsheetml/2006/main" xmlns:r="http://schemas.openxmlformats.org/officeDocument/2006/relationships">
  <sheetPr>
    <tabColor theme="9"/>
  </sheetPr>
  <dimension ref="A1:R25"/>
  <sheetViews>
    <sheetView zoomScalePageLayoutView="0" workbookViewId="0" topLeftCell="I1">
      <selection activeCell="O21" sqref="O21"/>
    </sheetView>
  </sheetViews>
  <sheetFormatPr defaultColWidth="11.421875" defaultRowHeight="15" outlineLevelCol="1"/>
  <cols>
    <col min="1" max="1" width="5.28125" style="51" customWidth="1"/>
    <col min="2" max="2" width="28.8515625" style="68" customWidth="1"/>
    <col min="3" max="4" width="5.28125" style="68" customWidth="1"/>
    <col min="5" max="5" width="26.140625" style="68" customWidth="1"/>
    <col min="6" max="6" width="24.421875" style="68" hidden="1" customWidth="1"/>
    <col min="7" max="7" width="9.421875" style="68" hidden="1" customWidth="1"/>
    <col min="8" max="8" width="37.28125" style="68" customWidth="1"/>
    <col min="9" max="9" width="12.8515625" style="68" customWidth="1"/>
    <col min="10" max="10" width="15.140625" style="68" customWidth="1"/>
    <col min="11" max="11" width="18.421875" style="68" customWidth="1"/>
    <col min="12" max="12" width="38.7109375" style="68" customWidth="1" outlineLevel="1"/>
    <col min="13" max="13" width="7.7109375" style="68" customWidth="1" outlineLevel="1"/>
    <col min="14" max="14" width="45.00390625" style="68" customWidth="1"/>
    <col min="15" max="15" width="7.8515625" style="68" customWidth="1"/>
    <col min="16" max="16" width="32.421875" style="68" hidden="1" customWidth="1" outlineLevel="1"/>
    <col min="17" max="17" width="11.421875" style="68" hidden="1" customWidth="1" outlineLevel="1"/>
    <col min="18" max="18" width="31.28125" style="68" customWidth="1" collapsed="1"/>
    <col min="19" max="16384" width="11.421875" style="68" customWidth="1"/>
  </cols>
  <sheetData>
    <row r="1" spans="2:18" ht="27" customHeight="1">
      <c r="B1" s="248"/>
      <c r="C1" s="27"/>
      <c r="D1" s="27"/>
      <c r="E1" s="247" t="s">
        <v>43</v>
      </c>
      <c r="F1" s="252"/>
      <c r="G1" s="252"/>
      <c r="H1" s="252"/>
      <c r="I1" s="252"/>
      <c r="J1" s="252"/>
      <c r="K1" s="252"/>
      <c r="L1" s="252"/>
      <c r="M1" s="252"/>
      <c r="N1" s="252"/>
      <c r="O1" s="252"/>
      <c r="P1" s="252"/>
      <c r="Q1" s="252"/>
      <c r="R1" s="247" t="s">
        <v>44</v>
      </c>
    </row>
    <row r="2" spans="2:18" ht="20.25" customHeight="1">
      <c r="B2" s="248"/>
      <c r="C2" s="27"/>
      <c r="D2" s="27"/>
      <c r="E2" s="248" t="s">
        <v>45</v>
      </c>
      <c r="F2" s="248"/>
      <c r="G2" s="248"/>
      <c r="H2" s="248"/>
      <c r="I2" s="248"/>
      <c r="J2" s="248"/>
      <c r="K2" s="248"/>
      <c r="L2" s="248"/>
      <c r="M2" s="248"/>
      <c r="N2" s="248"/>
      <c r="O2" s="248"/>
      <c r="P2" s="248"/>
      <c r="Q2" s="248"/>
      <c r="R2" s="247"/>
    </row>
    <row r="3" spans="2:18" ht="9" customHeight="1">
      <c r="B3" s="51"/>
      <c r="C3" s="51"/>
      <c r="D3" s="51"/>
      <c r="E3" s="51"/>
      <c r="F3" s="51"/>
      <c r="G3" s="51"/>
      <c r="H3" s="51"/>
      <c r="I3" s="51"/>
      <c r="J3" s="51"/>
      <c r="K3" s="51"/>
      <c r="L3" s="51"/>
      <c r="M3" s="51"/>
      <c r="N3" s="51"/>
      <c r="O3" s="51"/>
      <c r="P3" s="51"/>
      <c r="Q3" s="51"/>
      <c r="R3" s="74"/>
    </row>
    <row r="4" spans="2:18" ht="15.75" customHeight="1">
      <c r="B4" s="275" t="s">
        <v>46</v>
      </c>
      <c r="C4" s="275"/>
      <c r="D4" s="275"/>
      <c r="E4" s="275"/>
      <c r="F4" s="275"/>
      <c r="G4" s="263" t="s">
        <v>126</v>
      </c>
      <c r="H4" s="263"/>
      <c r="I4" s="52"/>
      <c r="J4" s="52"/>
      <c r="K4" s="52"/>
      <c r="L4" s="53" t="s">
        <v>8</v>
      </c>
      <c r="M4" s="250" t="s">
        <v>283</v>
      </c>
      <c r="N4" s="250"/>
      <c r="O4" s="250"/>
      <c r="P4" s="250"/>
      <c r="Q4" s="250"/>
      <c r="R4" s="250"/>
    </row>
    <row r="5" spans="2:8" ht="12" customHeight="1">
      <c r="B5" s="265" t="s">
        <v>47</v>
      </c>
      <c r="C5" s="265"/>
      <c r="D5" s="265"/>
      <c r="E5" s="265"/>
      <c r="F5" s="265"/>
      <c r="G5" s="251" t="s">
        <v>48</v>
      </c>
      <c r="H5" s="251"/>
    </row>
    <row r="6" spans="2:17" ht="23.25" customHeight="1">
      <c r="B6" s="277" t="s">
        <v>75</v>
      </c>
      <c r="C6" s="277"/>
      <c r="D6" s="277"/>
      <c r="E6" s="277"/>
      <c r="F6" s="277"/>
      <c r="G6" s="277"/>
      <c r="H6" s="277"/>
      <c r="I6" s="277"/>
      <c r="J6" s="277"/>
      <c r="K6" s="278"/>
      <c r="L6" s="247" t="s">
        <v>50</v>
      </c>
      <c r="M6" s="247"/>
      <c r="N6" s="247" t="s">
        <v>51</v>
      </c>
      <c r="O6" s="247"/>
      <c r="P6" s="247" t="s">
        <v>52</v>
      </c>
      <c r="Q6" s="247"/>
    </row>
    <row r="7" spans="2:18" ht="15" customHeight="1">
      <c r="B7" s="254" t="s">
        <v>53</v>
      </c>
      <c r="C7" s="256" t="s">
        <v>54</v>
      </c>
      <c r="D7" s="256"/>
      <c r="E7" s="257" t="s">
        <v>55</v>
      </c>
      <c r="F7" s="242" t="s">
        <v>70</v>
      </c>
      <c r="G7" s="242" t="s">
        <v>56</v>
      </c>
      <c r="H7" s="244" t="s">
        <v>57</v>
      </c>
      <c r="I7" s="259" t="s">
        <v>58</v>
      </c>
      <c r="J7" s="260"/>
      <c r="K7" s="242" t="s">
        <v>4</v>
      </c>
      <c r="L7" s="85" t="s">
        <v>8</v>
      </c>
      <c r="M7" s="93">
        <v>45046</v>
      </c>
      <c r="N7" s="85" t="s">
        <v>8</v>
      </c>
      <c r="O7" s="87">
        <v>45169</v>
      </c>
      <c r="P7" s="85" t="s">
        <v>8</v>
      </c>
      <c r="Q7" s="88" t="s">
        <v>132</v>
      </c>
      <c r="R7" s="244" t="s">
        <v>59</v>
      </c>
    </row>
    <row r="8" spans="2:18" ht="50.25" customHeight="1">
      <c r="B8" s="255"/>
      <c r="C8" s="89" t="s">
        <v>60</v>
      </c>
      <c r="D8" s="89" t="s">
        <v>61</v>
      </c>
      <c r="E8" s="258"/>
      <c r="F8" s="258"/>
      <c r="G8" s="243"/>
      <c r="H8" s="244"/>
      <c r="I8" s="90" t="s">
        <v>5</v>
      </c>
      <c r="J8" s="90" t="s">
        <v>6</v>
      </c>
      <c r="K8" s="243"/>
      <c r="L8" s="91" t="s">
        <v>62</v>
      </c>
      <c r="M8" s="92" t="s">
        <v>63</v>
      </c>
      <c r="N8" s="91" t="s">
        <v>62</v>
      </c>
      <c r="O8" s="92" t="s">
        <v>63</v>
      </c>
      <c r="P8" s="91" t="s">
        <v>62</v>
      </c>
      <c r="Q8" s="92" t="s">
        <v>63</v>
      </c>
      <c r="R8" s="244"/>
    </row>
    <row r="9" spans="1:18" ht="126" customHeight="1">
      <c r="A9" s="75"/>
      <c r="B9" s="232" t="s">
        <v>76</v>
      </c>
      <c r="C9" s="40"/>
      <c r="D9" s="41" t="s">
        <v>64</v>
      </c>
      <c r="E9" s="1" t="s">
        <v>78</v>
      </c>
      <c r="F9" s="1" t="s">
        <v>77</v>
      </c>
      <c r="G9" s="1" t="s">
        <v>78</v>
      </c>
      <c r="H9" s="154" t="s">
        <v>147</v>
      </c>
      <c r="I9" s="157">
        <v>44958</v>
      </c>
      <c r="J9" s="157">
        <v>45290</v>
      </c>
      <c r="K9" s="71" t="s">
        <v>159</v>
      </c>
      <c r="L9" s="36" t="s">
        <v>188</v>
      </c>
      <c r="M9" s="107">
        <v>0.3333</v>
      </c>
      <c r="N9" s="76" t="s">
        <v>281</v>
      </c>
      <c r="O9" s="107">
        <v>0.67</v>
      </c>
      <c r="P9" s="36"/>
      <c r="Q9" s="36"/>
      <c r="R9" s="36"/>
    </row>
    <row r="10" spans="1:18" ht="120" customHeight="1">
      <c r="A10" s="75"/>
      <c r="B10" s="233"/>
      <c r="C10" s="141"/>
      <c r="D10" s="143" t="s">
        <v>64</v>
      </c>
      <c r="E10" s="139" t="s">
        <v>78</v>
      </c>
      <c r="F10" s="139"/>
      <c r="G10" s="139"/>
      <c r="H10" s="154" t="s">
        <v>148</v>
      </c>
      <c r="I10" s="157">
        <v>44958</v>
      </c>
      <c r="J10" s="157">
        <v>45290</v>
      </c>
      <c r="K10" s="71" t="s">
        <v>160</v>
      </c>
      <c r="L10" s="171" t="s">
        <v>241</v>
      </c>
      <c r="M10" s="107">
        <v>0.3333</v>
      </c>
      <c r="N10" s="185" t="s">
        <v>245</v>
      </c>
      <c r="O10" s="107">
        <v>0.67</v>
      </c>
      <c r="P10" s="36"/>
      <c r="Q10" s="36"/>
      <c r="R10" s="36" t="s">
        <v>240</v>
      </c>
    </row>
    <row r="11" spans="1:18" ht="120" customHeight="1">
      <c r="A11" s="75"/>
      <c r="B11" s="233"/>
      <c r="C11" s="141"/>
      <c r="D11" s="143" t="s">
        <v>64</v>
      </c>
      <c r="E11" s="139" t="s">
        <v>78</v>
      </c>
      <c r="F11" s="139"/>
      <c r="G11" s="139"/>
      <c r="H11" s="154" t="s">
        <v>149</v>
      </c>
      <c r="I11" s="157">
        <v>44958</v>
      </c>
      <c r="J11" s="157">
        <v>45290</v>
      </c>
      <c r="K11" s="71" t="s">
        <v>160</v>
      </c>
      <c r="L11" s="173" t="s">
        <v>182</v>
      </c>
      <c r="M11" s="107">
        <v>0.3333</v>
      </c>
      <c r="N11" s="145" t="s">
        <v>242</v>
      </c>
      <c r="O11" s="107">
        <v>0.67</v>
      </c>
      <c r="P11" s="36"/>
      <c r="Q11" s="36"/>
      <c r="R11" s="36"/>
    </row>
    <row r="12" spans="1:18" ht="162.75" customHeight="1">
      <c r="A12" s="75"/>
      <c r="B12" s="233"/>
      <c r="C12" s="141"/>
      <c r="D12" s="143" t="s">
        <v>64</v>
      </c>
      <c r="E12" s="139" t="s">
        <v>78</v>
      </c>
      <c r="F12" s="139"/>
      <c r="G12" s="139"/>
      <c r="H12" s="154" t="s">
        <v>150</v>
      </c>
      <c r="I12" s="157">
        <v>44958</v>
      </c>
      <c r="J12" s="157">
        <v>45290</v>
      </c>
      <c r="K12" s="71" t="s">
        <v>160</v>
      </c>
      <c r="L12" s="176" t="s">
        <v>186</v>
      </c>
      <c r="M12" s="107">
        <v>0.3333</v>
      </c>
      <c r="N12" s="184" t="s">
        <v>243</v>
      </c>
      <c r="O12" s="107">
        <v>0.67</v>
      </c>
      <c r="P12" s="36"/>
      <c r="Q12" s="36"/>
      <c r="R12" s="36"/>
    </row>
    <row r="13" spans="1:18" ht="120" customHeight="1">
      <c r="A13" s="75"/>
      <c r="B13" s="233"/>
      <c r="C13" s="141"/>
      <c r="D13" s="143" t="s">
        <v>64</v>
      </c>
      <c r="E13" s="139" t="s">
        <v>78</v>
      </c>
      <c r="F13" s="139"/>
      <c r="G13" s="139"/>
      <c r="H13" s="154" t="s">
        <v>151</v>
      </c>
      <c r="I13" s="157">
        <v>44958</v>
      </c>
      <c r="J13" s="157">
        <v>45290</v>
      </c>
      <c r="K13" s="71" t="s">
        <v>160</v>
      </c>
      <c r="L13" s="175" t="s">
        <v>183</v>
      </c>
      <c r="M13" s="107">
        <v>0.3333</v>
      </c>
      <c r="N13" s="36" t="s">
        <v>244</v>
      </c>
      <c r="O13" s="107">
        <v>0.67</v>
      </c>
      <c r="P13" s="36"/>
      <c r="Q13" s="36"/>
      <c r="R13" s="36"/>
    </row>
    <row r="14" spans="1:18" ht="108" customHeight="1">
      <c r="A14" s="75"/>
      <c r="B14" s="233"/>
      <c r="C14" s="141"/>
      <c r="D14" s="143" t="s">
        <v>64</v>
      </c>
      <c r="E14" s="139" t="s">
        <v>78</v>
      </c>
      <c r="F14" s="139"/>
      <c r="G14" s="139"/>
      <c r="H14" s="154" t="s">
        <v>152</v>
      </c>
      <c r="I14" s="157">
        <v>44958</v>
      </c>
      <c r="J14" s="157">
        <v>45290</v>
      </c>
      <c r="K14" s="71" t="s">
        <v>160</v>
      </c>
      <c r="L14" s="174" t="s">
        <v>184</v>
      </c>
      <c r="M14" s="107">
        <v>0.3333</v>
      </c>
      <c r="N14" s="145" t="s">
        <v>246</v>
      </c>
      <c r="O14" s="107">
        <v>0.67</v>
      </c>
      <c r="P14" s="36"/>
      <c r="Q14" s="36"/>
      <c r="R14" s="36" t="s">
        <v>239</v>
      </c>
    </row>
    <row r="15" spans="1:18" ht="193.5" customHeight="1">
      <c r="A15" s="75"/>
      <c r="B15" s="233"/>
      <c r="C15" s="141"/>
      <c r="D15" s="143" t="s">
        <v>64</v>
      </c>
      <c r="E15" s="139" t="s">
        <v>78</v>
      </c>
      <c r="F15" s="139"/>
      <c r="G15" s="139"/>
      <c r="H15" s="154" t="s">
        <v>153</v>
      </c>
      <c r="I15" s="157">
        <v>44958</v>
      </c>
      <c r="J15" s="157">
        <v>45290</v>
      </c>
      <c r="K15" s="71" t="s">
        <v>160</v>
      </c>
      <c r="L15" s="171" t="s">
        <v>247</v>
      </c>
      <c r="M15" s="107">
        <v>0.3333</v>
      </c>
      <c r="N15" s="145" t="s">
        <v>251</v>
      </c>
      <c r="O15" s="107">
        <v>0.67</v>
      </c>
      <c r="P15" s="36"/>
      <c r="Q15" s="36"/>
      <c r="R15" s="36"/>
    </row>
    <row r="16" spans="1:18" ht="120" customHeight="1">
      <c r="A16" s="75"/>
      <c r="B16" s="233"/>
      <c r="C16" s="141"/>
      <c r="D16" s="143" t="s">
        <v>64</v>
      </c>
      <c r="E16" s="139" t="s">
        <v>78</v>
      </c>
      <c r="F16" s="139"/>
      <c r="G16" s="139"/>
      <c r="H16" s="154" t="s">
        <v>154</v>
      </c>
      <c r="I16" s="157">
        <v>44958</v>
      </c>
      <c r="J16" s="157">
        <v>45290</v>
      </c>
      <c r="K16" s="71" t="s">
        <v>161</v>
      </c>
      <c r="L16" s="36" t="s">
        <v>202</v>
      </c>
      <c r="M16" s="107">
        <v>0.33</v>
      </c>
      <c r="N16" s="145" t="s">
        <v>248</v>
      </c>
      <c r="O16" s="107">
        <v>0.67</v>
      </c>
      <c r="P16" s="36"/>
      <c r="Q16" s="36"/>
      <c r="R16" s="181" t="s">
        <v>201</v>
      </c>
    </row>
    <row r="17" spans="1:18" ht="120" customHeight="1">
      <c r="A17" s="75"/>
      <c r="B17" s="233"/>
      <c r="C17" s="141"/>
      <c r="D17" s="143" t="s">
        <v>64</v>
      </c>
      <c r="E17" s="139" t="s">
        <v>78</v>
      </c>
      <c r="F17" s="139"/>
      <c r="G17" s="139"/>
      <c r="H17" s="154" t="s">
        <v>155</v>
      </c>
      <c r="I17" s="157">
        <v>44958</v>
      </c>
      <c r="J17" s="157">
        <v>45290</v>
      </c>
      <c r="K17" s="163" t="s">
        <v>162</v>
      </c>
      <c r="L17" s="36" t="s">
        <v>189</v>
      </c>
      <c r="M17" s="107">
        <v>0.3333</v>
      </c>
      <c r="N17" s="145" t="s">
        <v>252</v>
      </c>
      <c r="O17" s="107">
        <v>0.67</v>
      </c>
      <c r="P17" s="36"/>
      <c r="Q17" s="36"/>
      <c r="R17" s="177" t="s">
        <v>238</v>
      </c>
    </row>
    <row r="18" spans="1:18" ht="151.5" customHeight="1">
      <c r="A18" s="75"/>
      <c r="B18" s="233"/>
      <c r="C18" s="141"/>
      <c r="D18" s="143" t="s">
        <v>64</v>
      </c>
      <c r="E18" s="139" t="s">
        <v>78</v>
      </c>
      <c r="F18" s="139"/>
      <c r="G18" s="139"/>
      <c r="H18" s="154" t="s">
        <v>156</v>
      </c>
      <c r="I18" s="157">
        <v>44958</v>
      </c>
      <c r="J18" s="157">
        <v>45290</v>
      </c>
      <c r="K18" s="71" t="s">
        <v>160</v>
      </c>
      <c r="L18" s="172" t="s">
        <v>185</v>
      </c>
      <c r="M18" s="107">
        <v>0.3333</v>
      </c>
      <c r="N18" s="145" t="s">
        <v>249</v>
      </c>
      <c r="O18" s="107">
        <v>0.67</v>
      </c>
      <c r="P18" s="36"/>
      <c r="Q18" s="36"/>
      <c r="R18" s="36" t="s">
        <v>250</v>
      </c>
    </row>
    <row r="19" spans="1:18" ht="120" customHeight="1">
      <c r="A19" s="75"/>
      <c r="B19" s="233"/>
      <c r="C19" s="141"/>
      <c r="D19" s="143" t="s">
        <v>64</v>
      </c>
      <c r="E19" s="139" t="s">
        <v>78</v>
      </c>
      <c r="F19" s="139"/>
      <c r="G19" s="139"/>
      <c r="H19" s="154" t="s">
        <v>157</v>
      </c>
      <c r="I19" s="157">
        <v>44958</v>
      </c>
      <c r="J19" s="157">
        <v>45290</v>
      </c>
      <c r="K19" s="71" t="s">
        <v>163</v>
      </c>
      <c r="L19" s="36" t="s">
        <v>237</v>
      </c>
      <c r="M19" s="107">
        <v>0.33</v>
      </c>
      <c r="N19" s="145" t="s">
        <v>298</v>
      </c>
      <c r="O19" s="107">
        <v>0.5</v>
      </c>
      <c r="P19" s="36"/>
      <c r="Q19" s="36"/>
      <c r="R19" s="36"/>
    </row>
    <row r="20" spans="1:18" ht="206.25" customHeight="1">
      <c r="A20" s="75"/>
      <c r="B20" s="234"/>
      <c r="C20" s="40"/>
      <c r="D20" s="41" t="s">
        <v>64</v>
      </c>
      <c r="E20" s="139" t="s">
        <v>78</v>
      </c>
      <c r="F20" s="35"/>
      <c r="G20" s="35"/>
      <c r="H20" s="154" t="s">
        <v>158</v>
      </c>
      <c r="I20" s="157">
        <v>44958</v>
      </c>
      <c r="J20" s="157">
        <v>45290</v>
      </c>
      <c r="K20" s="71" t="s">
        <v>164</v>
      </c>
      <c r="L20" s="36" t="s">
        <v>236</v>
      </c>
      <c r="M20" s="107">
        <v>0.33</v>
      </c>
      <c r="N20" s="36" t="s">
        <v>253</v>
      </c>
      <c r="O20" s="110">
        <v>0.94</v>
      </c>
      <c r="P20" s="36"/>
      <c r="Q20" s="36"/>
      <c r="R20" s="36"/>
    </row>
    <row r="21" spans="1:18" ht="17.25" customHeight="1">
      <c r="A21" s="77"/>
      <c r="B21" s="49"/>
      <c r="C21" s="49"/>
      <c r="D21" s="49"/>
      <c r="E21" s="49"/>
      <c r="F21" s="49"/>
      <c r="G21" s="49"/>
      <c r="H21" s="49"/>
      <c r="I21" s="49"/>
      <c r="J21" s="49"/>
      <c r="K21" s="49"/>
      <c r="L21" s="108" t="s">
        <v>168</v>
      </c>
      <c r="M21" s="109">
        <f>AVERAGE(M9:M20)</f>
        <v>0.332475</v>
      </c>
      <c r="N21" s="108" t="s">
        <v>282</v>
      </c>
      <c r="O21" s="106">
        <f>AVERAGE(O9:O20)</f>
        <v>0.6783333333333333</v>
      </c>
      <c r="P21" s="108" t="s">
        <v>101</v>
      </c>
      <c r="Q21" s="47"/>
      <c r="R21" s="49"/>
    </row>
    <row r="22" spans="1:18" ht="13.5" customHeight="1">
      <c r="A22" s="77"/>
      <c r="B22" s="49"/>
      <c r="C22" s="49"/>
      <c r="D22" s="49"/>
      <c r="E22" s="49"/>
      <c r="F22" s="49"/>
      <c r="G22" s="49"/>
      <c r="H22" s="49"/>
      <c r="I22" s="49"/>
      <c r="J22" s="49"/>
      <c r="K22" s="49"/>
      <c r="L22" s="49"/>
      <c r="M22" s="78"/>
      <c r="N22" s="49"/>
      <c r="O22" s="48"/>
      <c r="P22" s="49"/>
      <c r="Q22" s="48"/>
      <c r="R22" s="49"/>
    </row>
    <row r="23" spans="1:18" ht="13.5" customHeight="1">
      <c r="A23" s="77"/>
      <c r="B23" s="214" t="s">
        <v>65</v>
      </c>
      <c r="C23" s="214"/>
      <c r="D23" s="214"/>
      <c r="E23" s="214"/>
      <c r="F23" s="214"/>
      <c r="G23" s="214"/>
      <c r="H23" s="28"/>
      <c r="I23" s="28"/>
      <c r="J23" s="28"/>
      <c r="K23" s="215" t="s">
        <v>66</v>
      </c>
      <c r="L23" s="215"/>
      <c r="M23" s="28"/>
      <c r="N23" s="122"/>
      <c r="O23" s="28"/>
      <c r="P23" s="70"/>
      <c r="Q23" s="28"/>
      <c r="R23" s="49"/>
    </row>
    <row r="24" spans="2:17" ht="15">
      <c r="B24" s="275" t="s">
        <v>67</v>
      </c>
      <c r="C24" s="275"/>
      <c r="D24" s="275"/>
      <c r="E24" s="275"/>
      <c r="F24" s="275"/>
      <c r="G24" s="275"/>
      <c r="H24" s="52"/>
      <c r="I24" s="28"/>
      <c r="J24" s="28"/>
      <c r="K24" s="217" t="s">
        <v>7</v>
      </c>
      <c r="L24" s="217"/>
      <c r="M24" s="28" t="s">
        <v>66</v>
      </c>
      <c r="O24" s="28" t="s">
        <v>66</v>
      </c>
      <c r="P24" s="29" t="s">
        <v>66</v>
      </c>
      <c r="Q24" s="28"/>
    </row>
    <row r="25" spans="2:17" ht="15">
      <c r="B25" s="28"/>
      <c r="C25" s="28"/>
      <c r="D25" s="28"/>
      <c r="E25" s="28"/>
      <c r="F25" s="28"/>
      <c r="G25" s="28"/>
      <c r="H25" s="28"/>
      <c r="I25" s="28"/>
      <c r="J25" s="28"/>
      <c r="K25" s="217" t="s">
        <v>68</v>
      </c>
      <c r="L25" s="217"/>
      <c r="M25" s="28"/>
      <c r="N25" s="29"/>
      <c r="O25" s="28"/>
      <c r="P25" s="28"/>
      <c r="Q25" s="28"/>
    </row>
  </sheetData>
  <sheetProtection/>
  <mergeCells count="28">
    <mergeCell ref="B24:G24"/>
    <mergeCell ref="K24:L24"/>
    <mergeCell ref="K25:L25"/>
    <mergeCell ref="I7:J7"/>
    <mergeCell ref="K7:K8"/>
    <mergeCell ref="R7:R8"/>
    <mergeCell ref="B9:B20"/>
    <mergeCell ref="B23:G23"/>
    <mergeCell ref="K23:L23"/>
    <mergeCell ref="B7:B8"/>
    <mergeCell ref="C7:D7"/>
    <mergeCell ref="E7:E8"/>
    <mergeCell ref="F7:F8"/>
    <mergeCell ref="G7:G8"/>
    <mergeCell ref="H7:H8"/>
    <mergeCell ref="B5:F5"/>
    <mergeCell ref="G5:H5"/>
    <mergeCell ref="B6:K6"/>
    <mergeCell ref="L6:M6"/>
    <mergeCell ref="N6:O6"/>
    <mergeCell ref="P6:Q6"/>
    <mergeCell ref="B1:B2"/>
    <mergeCell ref="E1:Q1"/>
    <mergeCell ref="R1:R2"/>
    <mergeCell ref="E2:Q2"/>
    <mergeCell ref="B4:F4"/>
    <mergeCell ref="G4:H4"/>
    <mergeCell ref="M4:R4"/>
  </mergeCells>
  <hyperlinks>
    <hyperlink ref="L12" r:id="rId1" display="http://gov.co/"/>
    <hyperlink ref="R16" r:id="rId2" display="https://empocaldas.com.co/transparencia-y-acceso-a-la-informacion"/>
    <hyperlink ref="R17" r:id="rId3" display="https://www.empocaldas.com.co/doctransparencia2022/2/NORMOGRAMA_EMPOCALDAS.pdf"/>
  </hyperlinks>
  <printOptions/>
  <pageMargins left="0.7086614173228347" right="0.7086614173228347" top="0.7480314960629921" bottom="0.7480314960629921" header="0.31496062992125984" footer="0.31496062992125984"/>
  <pageSetup horizontalDpi="600" verticalDpi="600" orientation="landscape" scale="53" r:id="rId7"/>
  <drawing r:id="rId6"/>
  <legacyDrawing r:id="rId5"/>
</worksheet>
</file>

<file path=xl/worksheets/sheet6.xml><?xml version="1.0" encoding="utf-8"?>
<worksheet xmlns="http://schemas.openxmlformats.org/spreadsheetml/2006/main" xmlns:r="http://schemas.openxmlformats.org/officeDocument/2006/relationships">
  <sheetPr>
    <tabColor rgb="FF00B050"/>
  </sheetPr>
  <dimension ref="A1:R15"/>
  <sheetViews>
    <sheetView zoomScalePageLayoutView="0" workbookViewId="0" topLeftCell="H10">
      <selection activeCell="S9" sqref="S9"/>
    </sheetView>
  </sheetViews>
  <sheetFormatPr defaultColWidth="11.421875" defaultRowHeight="15" outlineLevelCol="1"/>
  <cols>
    <col min="1" max="1" width="5.28125" style="51" customWidth="1"/>
    <col min="2" max="2" width="28.8515625" style="68" customWidth="1"/>
    <col min="3" max="4" width="5.28125" style="68" customWidth="1"/>
    <col min="5" max="5" width="17.28125" style="68" customWidth="1"/>
    <col min="6" max="6" width="24.421875" style="68" hidden="1" customWidth="1"/>
    <col min="7" max="7" width="26.8515625" style="68" hidden="1" customWidth="1"/>
    <col min="8" max="8" width="44.140625" style="68" customWidth="1"/>
    <col min="9" max="9" width="12.7109375" style="68" customWidth="1"/>
    <col min="10" max="10" width="14.00390625" style="68" customWidth="1"/>
    <col min="11" max="11" width="18.421875" style="68" customWidth="1"/>
    <col min="12" max="12" width="34.140625" style="68" customWidth="1" outlineLevel="1"/>
    <col min="13" max="13" width="10.28125" style="68" customWidth="1" outlineLevel="1"/>
    <col min="14" max="14" width="35.7109375" style="68" customWidth="1"/>
    <col min="15" max="15" width="10.57421875" style="68" customWidth="1"/>
    <col min="16" max="16" width="32.00390625" style="68" hidden="1" customWidth="1" outlineLevel="1"/>
    <col min="17" max="17" width="8.28125" style="68" hidden="1" customWidth="1" outlineLevel="1"/>
    <col min="18" max="18" width="25.8515625" style="68" customWidth="1" collapsed="1"/>
    <col min="19" max="16384" width="11.421875" style="68" customWidth="1"/>
  </cols>
  <sheetData>
    <row r="1" spans="2:18" ht="27" customHeight="1">
      <c r="B1" s="248"/>
      <c r="C1" s="27"/>
      <c r="D1" s="27"/>
      <c r="E1" s="247" t="s">
        <v>43</v>
      </c>
      <c r="F1" s="252"/>
      <c r="G1" s="252"/>
      <c r="H1" s="252"/>
      <c r="I1" s="252"/>
      <c r="J1" s="252"/>
      <c r="K1" s="252"/>
      <c r="L1" s="252"/>
      <c r="M1" s="252"/>
      <c r="N1" s="252"/>
      <c r="O1" s="252"/>
      <c r="P1" s="252"/>
      <c r="Q1" s="252"/>
      <c r="R1" s="247" t="s">
        <v>44</v>
      </c>
    </row>
    <row r="2" spans="2:18" ht="20.25" customHeight="1">
      <c r="B2" s="248"/>
      <c r="C2" s="27"/>
      <c r="D2" s="27"/>
      <c r="E2" s="248" t="s">
        <v>45</v>
      </c>
      <c r="F2" s="248"/>
      <c r="G2" s="248"/>
      <c r="H2" s="248"/>
      <c r="I2" s="248"/>
      <c r="J2" s="248"/>
      <c r="K2" s="248"/>
      <c r="L2" s="248"/>
      <c r="M2" s="248"/>
      <c r="N2" s="248"/>
      <c r="O2" s="248"/>
      <c r="P2" s="248"/>
      <c r="Q2" s="248"/>
      <c r="R2" s="247"/>
    </row>
    <row r="3" spans="2:18" ht="9" customHeight="1">
      <c r="B3" s="51"/>
      <c r="C3" s="51"/>
      <c r="D3" s="51"/>
      <c r="E3" s="51"/>
      <c r="F3" s="51"/>
      <c r="G3" s="51"/>
      <c r="H3" s="51"/>
      <c r="I3" s="51"/>
      <c r="J3" s="51"/>
      <c r="K3" s="51"/>
      <c r="L3" s="51"/>
      <c r="M3" s="51"/>
      <c r="N3" s="51"/>
      <c r="O3" s="51"/>
      <c r="P3" s="51"/>
      <c r="Q3" s="51"/>
      <c r="R3" s="74"/>
    </row>
    <row r="4" spans="2:18" ht="15.75" customHeight="1">
      <c r="B4" s="275" t="s">
        <v>46</v>
      </c>
      <c r="C4" s="275"/>
      <c r="D4" s="275"/>
      <c r="E4" s="275"/>
      <c r="F4" s="275"/>
      <c r="G4" s="263" t="s">
        <v>126</v>
      </c>
      <c r="H4" s="263"/>
      <c r="I4" s="52"/>
      <c r="J4" s="52"/>
      <c r="K4" s="52"/>
      <c r="L4" s="53" t="s">
        <v>8</v>
      </c>
      <c r="M4" s="250" t="s">
        <v>283</v>
      </c>
      <c r="N4" s="250"/>
      <c r="O4" s="250"/>
      <c r="P4" s="250"/>
      <c r="Q4" s="250"/>
      <c r="R4" s="250"/>
    </row>
    <row r="5" spans="2:8" ht="12" customHeight="1">
      <c r="B5" s="265" t="s">
        <v>47</v>
      </c>
      <c r="C5" s="265"/>
      <c r="D5" s="265"/>
      <c r="E5" s="265"/>
      <c r="F5" s="265"/>
      <c r="G5" s="251" t="s">
        <v>48</v>
      </c>
      <c r="H5" s="251"/>
    </row>
    <row r="6" spans="2:17" ht="23.25" customHeight="1">
      <c r="B6" s="277" t="s">
        <v>79</v>
      </c>
      <c r="C6" s="277"/>
      <c r="D6" s="277"/>
      <c r="E6" s="277"/>
      <c r="F6" s="277"/>
      <c r="G6" s="277"/>
      <c r="H6" s="277"/>
      <c r="I6" s="277"/>
      <c r="J6" s="277"/>
      <c r="K6" s="278"/>
      <c r="L6" s="247" t="s">
        <v>50</v>
      </c>
      <c r="M6" s="247"/>
      <c r="N6" s="247" t="s">
        <v>51</v>
      </c>
      <c r="O6" s="247"/>
      <c r="P6" s="247" t="s">
        <v>52</v>
      </c>
      <c r="Q6" s="247"/>
    </row>
    <row r="7" spans="2:18" ht="15" customHeight="1">
      <c r="B7" s="254" t="s">
        <v>53</v>
      </c>
      <c r="C7" s="256" t="s">
        <v>54</v>
      </c>
      <c r="D7" s="256"/>
      <c r="E7" s="257" t="s">
        <v>55</v>
      </c>
      <c r="F7" s="242" t="s">
        <v>70</v>
      </c>
      <c r="G7" s="242" t="s">
        <v>56</v>
      </c>
      <c r="H7" s="244" t="s">
        <v>57</v>
      </c>
      <c r="I7" s="259" t="s">
        <v>58</v>
      </c>
      <c r="J7" s="260"/>
      <c r="K7" s="242" t="s">
        <v>4</v>
      </c>
      <c r="L7" s="85" t="s">
        <v>8</v>
      </c>
      <c r="M7" s="93">
        <v>45046</v>
      </c>
      <c r="N7" s="85" t="s">
        <v>8</v>
      </c>
      <c r="O7" s="87">
        <v>45169</v>
      </c>
      <c r="P7" s="85" t="s">
        <v>8</v>
      </c>
      <c r="Q7" s="88" t="s">
        <v>132</v>
      </c>
      <c r="R7" s="244" t="s">
        <v>59</v>
      </c>
    </row>
    <row r="8" spans="2:18" ht="35.25" customHeight="1">
      <c r="B8" s="255"/>
      <c r="C8" s="89" t="s">
        <v>60</v>
      </c>
      <c r="D8" s="89" t="s">
        <v>61</v>
      </c>
      <c r="E8" s="258"/>
      <c r="F8" s="258"/>
      <c r="G8" s="243"/>
      <c r="H8" s="244"/>
      <c r="I8" s="90" t="s">
        <v>5</v>
      </c>
      <c r="J8" s="90" t="s">
        <v>6</v>
      </c>
      <c r="K8" s="243"/>
      <c r="L8" s="91" t="s">
        <v>62</v>
      </c>
      <c r="M8" s="92" t="s">
        <v>63</v>
      </c>
      <c r="N8" s="91" t="s">
        <v>62</v>
      </c>
      <c r="O8" s="92" t="s">
        <v>63</v>
      </c>
      <c r="P8" s="91" t="s">
        <v>62</v>
      </c>
      <c r="Q8" s="92" t="s">
        <v>63</v>
      </c>
      <c r="R8" s="244"/>
    </row>
    <row r="9" spans="1:18" ht="204.75" customHeight="1">
      <c r="A9" s="75"/>
      <c r="B9" s="279" t="s">
        <v>98</v>
      </c>
      <c r="C9" s="35"/>
      <c r="D9" s="41" t="s">
        <v>64</v>
      </c>
      <c r="E9" s="1" t="s">
        <v>78</v>
      </c>
      <c r="F9" s="1" t="s">
        <v>77</v>
      </c>
      <c r="G9" s="1" t="s">
        <v>78</v>
      </c>
      <c r="H9" s="155" t="s">
        <v>165</v>
      </c>
      <c r="I9" s="165">
        <v>44958</v>
      </c>
      <c r="J9" s="165">
        <v>45290</v>
      </c>
      <c r="K9" s="156" t="s">
        <v>167</v>
      </c>
      <c r="L9" s="36" t="s">
        <v>187</v>
      </c>
      <c r="M9" s="107">
        <v>0.33</v>
      </c>
      <c r="N9" s="36" t="s">
        <v>284</v>
      </c>
      <c r="O9" s="107">
        <v>0.67</v>
      </c>
      <c r="P9" s="36"/>
      <c r="Q9" s="36"/>
      <c r="R9" s="36"/>
    </row>
    <row r="10" spans="1:18" ht="151.5" customHeight="1">
      <c r="A10" s="75"/>
      <c r="B10" s="279"/>
      <c r="C10" s="162"/>
      <c r="D10" s="41" t="s">
        <v>64</v>
      </c>
      <c r="E10" s="1" t="s">
        <v>78</v>
      </c>
      <c r="F10" s="35"/>
      <c r="G10" s="35"/>
      <c r="H10" s="164" t="s">
        <v>166</v>
      </c>
      <c r="I10" s="166">
        <v>44958</v>
      </c>
      <c r="J10" s="166">
        <v>45290</v>
      </c>
      <c r="K10" s="71" t="s">
        <v>144</v>
      </c>
      <c r="L10" s="72" t="s">
        <v>199</v>
      </c>
      <c r="M10" s="103">
        <v>0</v>
      </c>
      <c r="N10" s="36" t="s">
        <v>285</v>
      </c>
      <c r="O10" s="107">
        <v>0.33</v>
      </c>
      <c r="P10" s="36"/>
      <c r="Q10" s="39"/>
      <c r="R10" s="36"/>
    </row>
    <row r="11" spans="1:18" ht="18.75" customHeight="1">
      <c r="A11" s="77"/>
      <c r="B11" s="49"/>
      <c r="C11" s="49"/>
      <c r="D11" s="49"/>
      <c r="E11" s="49"/>
      <c r="F11" s="49"/>
      <c r="G11" s="49"/>
      <c r="H11" s="49"/>
      <c r="I11" s="49"/>
      <c r="J11" s="49"/>
      <c r="K11" s="49"/>
      <c r="L11" s="108" t="s">
        <v>168</v>
      </c>
      <c r="M11" s="109">
        <f>AVERAGE(M9:M10)</f>
        <v>0.165</v>
      </c>
      <c r="N11" s="108" t="s">
        <v>168</v>
      </c>
      <c r="O11" s="106">
        <f>AVERAGE(O9:O10)</f>
        <v>0.5</v>
      </c>
      <c r="P11" s="108" t="s">
        <v>101</v>
      </c>
      <c r="Q11" s="47"/>
      <c r="R11" s="49"/>
    </row>
    <row r="12" spans="1:18" ht="13.5" customHeight="1">
      <c r="A12" s="77"/>
      <c r="B12" s="49"/>
      <c r="C12" s="49"/>
      <c r="D12" s="49"/>
      <c r="E12" s="49"/>
      <c r="F12" s="49"/>
      <c r="G12" s="49"/>
      <c r="H12" s="49"/>
      <c r="I12" s="49"/>
      <c r="J12" s="49"/>
      <c r="K12" s="49"/>
      <c r="L12" s="49"/>
      <c r="M12" s="78"/>
      <c r="N12" s="49"/>
      <c r="O12" s="48"/>
      <c r="P12" s="49"/>
      <c r="Q12" s="48"/>
      <c r="R12" s="49"/>
    </row>
    <row r="13" spans="1:18" ht="13.5" customHeight="1">
      <c r="A13" s="77"/>
      <c r="B13" s="214" t="s">
        <v>65</v>
      </c>
      <c r="C13" s="214"/>
      <c r="D13" s="214"/>
      <c r="E13" s="214"/>
      <c r="F13" s="214"/>
      <c r="G13" s="214"/>
      <c r="H13" s="28"/>
      <c r="I13" s="28"/>
      <c r="J13" s="28"/>
      <c r="K13" s="215" t="s">
        <v>66</v>
      </c>
      <c r="L13" s="215"/>
      <c r="M13" s="28"/>
      <c r="N13" s="122"/>
      <c r="O13" s="28"/>
      <c r="P13" s="70"/>
      <c r="Q13" s="28"/>
      <c r="R13" s="49"/>
    </row>
    <row r="14" spans="2:17" ht="15">
      <c r="B14" s="275" t="s">
        <v>67</v>
      </c>
      <c r="C14" s="275"/>
      <c r="D14" s="275"/>
      <c r="E14" s="275"/>
      <c r="F14" s="275"/>
      <c r="G14" s="275"/>
      <c r="H14" s="52"/>
      <c r="I14" s="28"/>
      <c r="J14" s="28"/>
      <c r="K14" s="217" t="s">
        <v>7</v>
      </c>
      <c r="L14" s="217"/>
      <c r="M14" s="28" t="s">
        <v>66</v>
      </c>
      <c r="O14" s="28" t="s">
        <v>66</v>
      </c>
      <c r="P14" s="29" t="s">
        <v>66</v>
      </c>
      <c r="Q14" s="28"/>
    </row>
    <row r="15" spans="2:17" ht="15">
      <c r="B15" s="28"/>
      <c r="C15" s="28"/>
      <c r="D15" s="28"/>
      <c r="E15" s="28"/>
      <c r="F15" s="28"/>
      <c r="G15" s="28"/>
      <c r="H15" s="28"/>
      <c r="I15" s="28"/>
      <c r="J15" s="28"/>
      <c r="K15" s="217" t="s">
        <v>68</v>
      </c>
      <c r="L15" s="217"/>
      <c r="M15" s="28"/>
      <c r="N15" s="29"/>
      <c r="O15" s="28"/>
      <c r="P15" s="28"/>
      <c r="Q15" s="28"/>
    </row>
  </sheetData>
  <sheetProtection/>
  <mergeCells count="28">
    <mergeCell ref="B14:G14"/>
    <mergeCell ref="K14:L14"/>
    <mergeCell ref="K15:L15"/>
    <mergeCell ref="I7:J7"/>
    <mergeCell ref="K7:K8"/>
    <mergeCell ref="R7:R8"/>
    <mergeCell ref="B9:B10"/>
    <mergeCell ref="B13:G13"/>
    <mergeCell ref="K13:L13"/>
    <mergeCell ref="B7:B8"/>
    <mergeCell ref="C7:D7"/>
    <mergeCell ref="E7:E8"/>
    <mergeCell ref="F7:F8"/>
    <mergeCell ref="G7:G8"/>
    <mergeCell ref="H7:H8"/>
    <mergeCell ref="B5:F5"/>
    <mergeCell ref="G5:H5"/>
    <mergeCell ref="B6:K6"/>
    <mergeCell ref="L6:M6"/>
    <mergeCell ref="N6:O6"/>
    <mergeCell ref="P6:Q6"/>
    <mergeCell ref="B1:B2"/>
    <mergeCell ref="E1:Q1"/>
    <mergeCell ref="R1:R2"/>
    <mergeCell ref="E2:Q2"/>
    <mergeCell ref="B4:F4"/>
    <mergeCell ref="G4:H4"/>
    <mergeCell ref="M4:R4"/>
  </mergeCells>
  <printOptions/>
  <pageMargins left="0.7086614173228347" right="0.7086614173228347" top="0.7480314960629921" bottom="0.7480314960629921" header="0.31496062992125984" footer="0.31496062992125984"/>
  <pageSetup horizontalDpi="600" verticalDpi="600" orientation="landscape" scale="60" r:id="rId4"/>
  <drawing r:id="rId3"/>
  <legacyDrawing r:id="rId2"/>
</worksheet>
</file>

<file path=xl/worksheets/sheet7.xml><?xml version="1.0" encoding="utf-8"?>
<worksheet xmlns="http://schemas.openxmlformats.org/spreadsheetml/2006/main" xmlns:r="http://schemas.openxmlformats.org/officeDocument/2006/relationships">
  <sheetPr>
    <tabColor rgb="FFFFC000"/>
  </sheetPr>
  <dimension ref="B2:C9"/>
  <sheetViews>
    <sheetView zoomScalePageLayoutView="0" workbookViewId="0" topLeftCell="A1">
      <selection activeCell="C7" sqref="C7"/>
    </sheetView>
  </sheetViews>
  <sheetFormatPr defaultColWidth="11.421875" defaultRowHeight="15"/>
  <cols>
    <col min="1" max="1" width="11.421875" style="2" customWidth="1"/>
    <col min="2" max="2" width="37.28125" style="2" customWidth="1"/>
    <col min="3" max="3" width="18.57421875" style="2" customWidth="1"/>
    <col min="4" max="16384" width="11.421875" style="2" customWidth="1"/>
  </cols>
  <sheetData>
    <row r="2" spans="2:3" ht="15">
      <c r="B2" s="19" t="s">
        <v>17</v>
      </c>
      <c r="C2" s="20" t="s">
        <v>18</v>
      </c>
    </row>
    <row r="3" spans="2:3" ht="15">
      <c r="B3" s="21" t="s">
        <v>19</v>
      </c>
      <c r="C3" s="183">
        <v>0.57</v>
      </c>
    </row>
    <row r="4" spans="2:3" ht="15">
      <c r="B4" s="21" t="s">
        <v>20</v>
      </c>
      <c r="C4" s="182">
        <v>0.55</v>
      </c>
    </row>
    <row r="5" spans="2:3" ht="15">
      <c r="B5" s="21" t="s">
        <v>21</v>
      </c>
      <c r="C5" s="183">
        <v>0.45</v>
      </c>
    </row>
    <row r="6" spans="2:3" ht="15">
      <c r="B6" s="21" t="s">
        <v>22</v>
      </c>
      <c r="C6" s="183">
        <v>0.27</v>
      </c>
    </row>
    <row r="7" spans="2:3" ht="15">
      <c r="B7" s="21" t="s">
        <v>23</v>
      </c>
      <c r="C7" s="183">
        <v>0.68</v>
      </c>
    </row>
    <row r="8" spans="2:3" ht="15">
      <c r="B8" s="21" t="s">
        <v>24</v>
      </c>
      <c r="C8" s="183">
        <v>0.5</v>
      </c>
    </row>
    <row r="9" spans="2:3" ht="31.5">
      <c r="B9" s="22" t="s">
        <v>286</v>
      </c>
      <c r="C9" s="23">
        <f>AVERAGE(C3:C8)</f>
        <v>0.5033333333333333</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luzelyv</dc:creator>
  <cp:keywords/>
  <dc:description/>
  <cp:lastModifiedBy>Fabio Cardona Marin</cp:lastModifiedBy>
  <cp:lastPrinted>2023-09-04T19:09:26Z</cp:lastPrinted>
  <dcterms:created xsi:type="dcterms:W3CDTF">2012-05-28T16:35:56Z</dcterms:created>
  <dcterms:modified xsi:type="dcterms:W3CDTF">2023-09-14T18:53:35Z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